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firstSheet="4" activeTab="5"/>
  </bookViews>
  <sheets>
    <sheet name="Buyers - Batch #1" sheetId="1" r:id="rId1"/>
    <sheet name="Accounting - Batch #1" sheetId="2" r:id="rId2"/>
    <sheet name="Buyers - Batch #2" sheetId="3" r:id="rId3"/>
    <sheet name="Accounting - Batch #2" sheetId="4" r:id="rId4"/>
    <sheet name="Buyers - Batch #3" sheetId="5" r:id="rId5"/>
    <sheet name="Accounting - Batch #3" sheetId="6" r:id="rId6"/>
    <sheet name="Buyers - Batch #4" sheetId="7" r:id="rId7"/>
    <sheet name="Accounting - Batch #4" sheetId="8" r:id="rId8"/>
    <sheet name="Buyers - Batch #5" sheetId="9" r:id="rId9"/>
    <sheet name="Accounting - Batch #5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Perla Manapol</author>
  </authors>
  <commentList>
    <comment ref="C45" authorId="0">
      <text>
        <r>
          <rPr>
            <b/>
            <sz val="8"/>
            <rFont val="Tahoma"/>
            <family val="0"/>
          </rPr>
          <t xml:space="preserve">Balance remaining is intended to pay material and labor costs for the next batch of stoves. </t>
        </r>
      </text>
    </comment>
  </commentList>
</comments>
</file>

<file path=xl/comments2.xml><?xml version="1.0" encoding="utf-8"?>
<comments xmlns="http://schemas.openxmlformats.org/spreadsheetml/2006/main">
  <authors>
    <author>Perla Manapol</author>
  </authors>
  <commentList>
    <comment ref="C45" authorId="0">
      <text>
        <r>
          <rPr>
            <b/>
            <sz val="8"/>
            <rFont val="Tahoma"/>
            <family val="0"/>
          </rPr>
          <t xml:space="preserve">Balance remaining is intended to pay material and labor costs for the next batch of stoves. </t>
        </r>
      </text>
    </comment>
  </commentList>
</comments>
</file>

<file path=xl/comments4.xml><?xml version="1.0" encoding="utf-8"?>
<comments xmlns="http://schemas.openxmlformats.org/spreadsheetml/2006/main">
  <authors>
    <author>Perla Manapol</author>
  </authors>
  <commentList>
    <comment ref="C45" authorId="0">
      <text>
        <r>
          <rPr>
            <b/>
            <sz val="8"/>
            <rFont val="Tahoma"/>
            <family val="0"/>
          </rPr>
          <t xml:space="preserve">Balance remaining is intended to pay material and labor costs for the next batch of stoves. </t>
        </r>
      </text>
    </comment>
  </commentList>
</comments>
</file>

<file path=xl/comments6.xml><?xml version="1.0" encoding="utf-8"?>
<comments xmlns="http://schemas.openxmlformats.org/spreadsheetml/2006/main">
  <authors>
    <author>Perla Manapol</author>
  </authors>
  <commentList>
    <comment ref="C47" authorId="0">
      <text>
        <r>
          <rPr>
            <b/>
            <sz val="8"/>
            <rFont val="Tahoma"/>
            <family val="0"/>
          </rPr>
          <t xml:space="preserve">Balance remaining is intended to pay material and labor costs for the next batch of stoves. </t>
        </r>
      </text>
    </comment>
  </commentList>
</comments>
</file>

<file path=xl/comments8.xml><?xml version="1.0" encoding="utf-8"?>
<comments xmlns="http://schemas.openxmlformats.org/spreadsheetml/2006/main">
  <authors>
    <author>Perla Manapol</author>
  </authors>
  <commentList>
    <comment ref="C45" authorId="0">
      <text>
        <r>
          <rPr>
            <b/>
            <sz val="8"/>
            <rFont val="Tahoma"/>
            <family val="0"/>
          </rPr>
          <t xml:space="preserve">Balance remaining is intended to pay material and labor costs for the next batch of stoves. </t>
        </r>
      </text>
    </comment>
  </commentList>
</comments>
</file>

<file path=xl/sharedStrings.xml><?xml version="1.0" encoding="utf-8"?>
<sst xmlns="http://schemas.openxmlformats.org/spreadsheetml/2006/main" count="276" uniqueCount="47">
  <si>
    <t>Mayon Turbo Stove Sales</t>
  </si>
  <si>
    <t>Name</t>
  </si>
  <si>
    <t>Address</t>
  </si>
  <si>
    <t>Paid</t>
  </si>
  <si>
    <t>Telephone #</t>
  </si>
  <si>
    <t>Comments</t>
  </si>
  <si>
    <t>Date</t>
  </si>
  <si>
    <t xml:space="preserve">Operating Expenses </t>
  </si>
  <si>
    <t>Total Revenue</t>
  </si>
  <si>
    <t>Capital Expenses</t>
  </si>
  <si>
    <t xml:space="preserve"> </t>
  </si>
  <si>
    <t>Stoves Completed on</t>
  </si>
  <si>
    <t>MTS Revenue from Sales</t>
  </si>
  <si>
    <t>until</t>
  </si>
  <si>
    <t>Number of Stoves Sold:</t>
  </si>
  <si>
    <t xml:space="preserve">Total Revenue from Stove Sales: </t>
  </si>
  <si>
    <t>MTS Expenses</t>
  </si>
  <si>
    <t xml:space="preserve">Sub Total </t>
  </si>
  <si>
    <t>Sub Total</t>
  </si>
  <si>
    <t>Total Revenue:</t>
  </si>
  <si>
    <t>Total Expenses:</t>
  </si>
  <si>
    <t xml:space="preserve">P </t>
  </si>
  <si>
    <t>P</t>
  </si>
  <si>
    <t>Stove Sales</t>
  </si>
  <si>
    <t>Total</t>
  </si>
  <si>
    <t>Stoves Remaining in Stock</t>
  </si>
  <si>
    <t>Student Bonus</t>
  </si>
  <si>
    <t>ASU Electricity</t>
  </si>
  <si>
    <t>SRE Marketing Fee</t>
  </si>
  <si>
    <t>DATE</t>
  </si>
  <si>
    <t>Total Expenses from Aug to _____ 2003:</t>
  </si>
  <si>
    <t>New Balance:</t>
  </si>
  <si>
    <t xml:space="preserve">Material </t>
  </si>
  <si>
    <t>Consumables</t>
  </si>
  <si>
    <t xml:space="preserve">Transportation </t>
  </si>
  <si>
    <t>Forward Balance of last Batch:</t>
  </si>
  <si>
    <t>MTS Inventory, Batch #5</t>
  </si>
  <si>
    <t>Mayon Turbo Stove Sales, Batch #5</t>
  </si>
  <si>
    <t>MTS Inventory, Batch #4</t>
  </si>
  <si>
    <t>MTS Inventory, Batch #3</t>
  </si>
  <si>
    <t>Mayon Turbo Stove Sales, Batch #3</t>
  </si>
  <si>
    <t>MTS Inventory, Batch #2</t>
  </si>
  <si>
    <t>Mayon Turbo Stove Sales, Batch #2</t>
  </si>
  <si>
    <t>Mayon Turbo Stove Sales, Batch #1</t>
  </si>
  <si>
    <t>Forward Balance from Batch #1:</t>
  </si>
  <si>
    <t xml:space="preserve">Total Expenses </t>
  </si>
  <si>
    <t>EXAMPLE MTS Accounting System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</si>
</sst>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0"/>
    </font>
    <font>
      <sz val="9"/>
      <name val="Arial"/>
      <family val="2"/>
    </font>
    <font>
      <b/>
      <sz val="10"/>
      <color indexed="48"/>
      <name val="Arial"/>
      <family val="2"/>
    </font>
    <font>
      <sz val="12"/>
      <name val="Arial"/>
      <family val="2"/>
    </font>
    <font>
      <sz val="10"/>
      <color indexed="48"/>
      <name val="Arial"/>
      <family val="0"/>
    </font>
    <font>
      <b/>
      <i/>
      <sz val="14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0" fillId="0" borderId="3" xfId="0" applyFont="1" applyBorder="1" applyAlignment="1" quotePrefix="1">
      <alignment horizontal="center" vertical="center" wrapText="1"/>
    </xf>
    <xf numFmtId="0" fontId="0" fillId="0" borderId="0" xfId="0" applyFont="1" applyAlignment="1" quotePrefix="1">
      <alignment wrapText="1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6" fontId="0" fillId="0" borderId="0" xfId="0" applyNumberFormat="1" applyFont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9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Alignment="1">
      <alignment wrapText="1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15" fontId="8" fillId="0" borderId="18" xfId="0" applyNumberFormat="1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5" fontId="4" fillId="0" borderId="0" xfId="0" applyNumberFormat="1" applyFont="1" applyBorder="1" applyAlignment="1">
      <alignment/>
    </xf>
    <xf numFmtId="15" fontId="8" fillId="0" borderId="0" xfId="0" applyNumberFormat="1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5" fillId="0" borderId="7" xfId="0" applyFont="1" applyBorder="1" applyAlignment="1">
      <alignment/>
    </xf>
    <xf numFmtId="0" fontId="0" fillId="0" borderId="20" xfId="0" applyBorder="1" applyAlignment="1">
      <alignment/>
    </xf>
    <xf numFmtId="0" fontId="4" fillId="0" borderId="11" xfId="0" applyFont="1" applyBorder="1" applyAlignment="1">
      <alignment/>
    </xf>
    <xf numFmtId="0" fontId="4" fillId="0" borderId="16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15" fontId="4" fillId="0" borderId="0" xfId="0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5" fontId="0" fillId="0" borderId="17" xfId="0" applyNumberFormat="1" applyBorder="1" applyAlignment="1">
      <alignment/>
    </xf>
    <xf numFmtId="15" fontId="0" fillId="0" borderId="0" xfId="0" applyNumberFormat="1" applyAlignment="1">
      <alignment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0" borderId="12" xfId="0" applyFont="1" applyBorder="1" applyAlignment="1" applyProtection="1">
      <alignment/>
      <protection locked="0"/>
    </xf>
    <xf numFmtId="0" fontId="0" fillId="0" borderId="2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right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3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7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0" fillId="0" borderId="12" xfId="0" applyBorder="1" applyAlignment="1">
      <alignment horizontal="right"/>
    </xf>
    <xf numFmtId="0" fontId="3" fillId="2" borderId="17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10" fillId="0" borderId="9" xfId="0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0" fillId="0" borderId="9" xfId="0" applyBorder="1" applyAlignment="1">
      <alignment horizontal="right"/>
    </xf>
    <xf numFmtId="0" fontId="0" fillId="0" borderId="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12" xfId="0" applyBorder="1" applyAlignment="1">
      <alignment/>
    </xf>
    <xf numFmtId="0" fontId="5" fillId="0" borderId="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0" fontId="10" fillId="0" borderId="9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20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/>
      <protection locked="0"/>
    </xf>
    <xf numFmtId="0" fontId="4" fillId="0" borderId="17" xfId="0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9" xfId="0" applyFill="1" applyBorder="1" applyAlignment="1">
      <alignment/>
    </xf>
    <xf numFmtId="0" fontId="0" fillId="0" borderId="20" xfId="0" applyBorder="1" applyAlignment="1">
      <alignment/>
    </xf>
    <xf numFmtId="0" fontId="0" fillId="0" borderId="9" xfId="0" applyBorder="1" applyAlignment="1">
      <alignment/>
    </xf>
    <xf numFmtId="0" fontId="4" fillId="0" borderId="7" xfId="0" applyFont="1" applyBorder="1" applyAlignment="1">
      <alignment horizontal="righ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7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8" xfId="0" applyFont="1" applyBorder="1" applyAlignment="1">
      <alignment/>
    </xf>
    <xf numFmtId="0" fontId="4" fillId="0" borderId="9" xfId="0" applyFont="1" applyBorder="1" applyAlignment="1">
      <alignment/>
    </xf>
    <xf numFmtId="15" fontId="0" fillId="0" borderId="1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8"/>
  <sheetViews>
    <sheetView workbookViewId="0" topLeftCell="A1">
      <selection activeCell="A6" sqref="A6"/>
    </sheetView>
  </sheetViews>
  <sheetFormatPr defaultColWidth="9.140625" defaultRowHeight="13.5" customHeight="1"/>
  <cols>
    <col min="1" max="1" width="4.28125" style="0" customWidth="1"/>
    <col min="4" max="4" width="4.57421875" style="0" customWidth="1"/>
    <col min="5" max="5" width="13.7109375" style="0" customWidth="1"/>
    <col min="12" max="12" width="22.421875" style="0" customWidth="1"/>
    <col min="14" max="14" width="28.00390625" style="0" customWidth="1"/>
    <col min="16" max="16" width="16.00390625" style="0" customWidth="1"/>
    <col min="18" max="18" width="18.57421875" style="0" customWidth="1"/>
  </cols>
  <sheetData>
    <row r="1" spans="1:11" ht="21" customHeight="1" thickBot="1">
      <c r="A1" s="78" t="s">
        <v>43</v>
      </c>
      <c r="B1" s="78"/>
      <c r="C1" s="78"/>
      <c r="D1" s="78"/>
      <c r="E1" s="78"/>
      <c r="F1" s="78"/>
      <c r="G1" s="78"/>
      <c r="H1" s="78"/>
      <c r="I1" s="78"/>
      <c r="J1" s="78"/>
      <c r="K1" s="13"/>
    </row>
    <row r="2" spans="1:10" ht="13.5" customHeight="1" thickBot="1">
      <c r="A2" s="1"/>
      <c r="B2" s="87" t="s">
        <v>1</v>
      </c>
      <c r="C2" s="88"/>
      <c r="D2" s="88"/>
      <c r="E2" s="2" t="s">
        <v>4</v>
      </c>
      <c r="F2" s="90" t="s">
        <v>2</v>
      </c>
      <c r="G2" s="91"/>
      <c r="H2" s="91"/>
      <c r="I2" s="87" t="s">
        <v>3</v>
      </c>
      <c r="J2" s="89"/>
    </row>
    <row r="3" spans="1:12" ht="13.5" customHeight="1">
      <c r="A3" s="83">
        <v>1</v>
      </c>
      <c r="B3" s="80"/>
      <c r="C3" s="80"/>
      <c r="D3" s="80"/>
      <c r="E3" s="4"/>
      <c r="F3" s="80"/>
      <c r="G3" s="80"/>
      <c r="H3" s="80"/>
      <c r="I3" s="81"/>
      <c r="J3" s="82"/>
      <c r="K3" s="14"/>
      <c r="L3" s="5"/>
    </row>
    <row r="4" spans="1:12" ht="13.5" customHeight="1">
      <c r="A4" s="84"/>
      <c r="B4" s="73"/>
      <c r="C4" s="73"/>
      <c r="D4" s="73"/>
      <c r="E4" s="6"/>
      <c r="F4" s="73"/>
      <c r="G4" s="73"/>
      <c r="H4" s="73"/>
      <c r="I4" s="74"/>
      <c r="J4" s="75"/>
      <c r="K4" s="14"/>
      <c r="L4" s="5"/>
    </row>
    <row r="5" spans="1:12" ht="13.5" customHeight="1">
      <c r="A5" s="7">
        <v>2</v>
      </c>
      <c r="B5" s="73"/>
      <c r="C5" s="73"/>
      <c r="D5" s="73"/>
      <c r="E5" s="8"/>
      <c r="F5" s="73"/>
      <c r="G5" s="73"/>
      <c r="H5" s="73"/>
      <c r="I5" s="85"/>
      <c r="J5" s="86"/>
      <c r="K5" s="14"/>
      <c r="L5" s="5"/>
    </row>
    <row r="6" spans="1:12" ht="13.5" customHeight="1">
      <c r="A6" s="7">
        <v>3</v>
      </c>
      <c r="B6" s="73"/>
      <c r="C6" s="73"/>
      <c r="D6" s="73"/>
      <c r="E6" s="9"/>
      <c r="F6" s="73"/>
      <c r="G6" s="73"/>
      <c r="H6" s="73"/>
      <c r="I6" s="85"/>
      <c r="J6" s="86"/>
      <c r="K6" s="14"/>
      <c r="L6" s="5"/>
    </row>
    <row r="7" spans="1:12" ht="13.5" customHeight="1">
      <c r="A7" s="7">
        <v>4</v>
      </c>
      <c r="B7" s="73"/>
      <c r="C7" s="73"/>
      <c r="D7" s="73"/>
      <c r="E7" s="6"/>
      <c r="F7" s="73"/>
      <c r="G7" s="73"/>
      <c r="H7" s="73"/>
      <c r="I7" s="85"/>
      <c r="J7" s="86"/>
      <c r="K7" s="14"/>
      <c r="L7" s="5"/>
    </row>
    <row r="8" spans="1:12" ht="13.5" customHeight="1">
      <c r="A8" s="7">
        <v>5</v>
      </c>
      <c r="B8" s="73"/>
      <c r="C8" s="73"/>
      <c r="D8" s="73"/>
      <c r="E8" s="6"/>
      <c r="F8" s="73"/>
      <c r="G8" s="73"/>
      <c r="H8" s="73"/>
      <c r="I8" s="85"/>
      <c r="J8" s="86"/>
      <c r="K8" s="14"/>
      <c r="L8" s="5"/>
    </row>
    <row r="9" spans="1:12" ht="13.5" customHeight="1">
      <c r="A9" s="7">
        <v>6</v>
      </c>
      <c r="B9" s="73"/>
      <c r="C9" s="73"/>
      <c r="D9" s="73"/>
      <c r="E9" s="6"/>
      <c r="F9" s="73"/>
      <c r="G9" s="73"/>
      <c r="H9" s="73"/>
      <c r="I9" s="85"/>
      <c r="J9" s="86"/>
      <c r="K9" s="16"/>
      <c r="L9" s="5"/>
    </row>
    <row r="10" spans="1:12" ht="13.5" customHeight="1">
      <c r="A10" s="7">
        <v>7</v>
      </c>
      <c r="B10" s="73"/>
      <c r="C10" s="73"/>
      <c r="D10" s="73"/>
      <c r="E10" s="6"/>
      <c r="F10" s="73"/>
      <c r="G10" s="73"/>
      <c r="H10" s="73"/>
      <c r="I10" s="85"/>
      <c r="J10" s="86"/>
      <c r="K10" s="16"/>
      <c r="L10" s="5"/>
    </row>
    <row r="11" spans="1:12" ht="13.5" customHeight="1">
      <c r="A11" s="7">
        <v>8</v>
      </c>
      <c r="B11" s="73"/>
      <c r="C11" s="73"/>
      <c r="D11" s="73"/>
      <c r="E11" s="6"/>
      <c r="F11" s="73"/>
      <c r="G11" s="73"/>
      <c r="H11" s="73"/>
      <c r="I11" s="85"/>
      <c r="J11" s="86"/>
      <c r="K11" s="14"/>
      <c r="L11" s="5"/>
    </row>
    <row r="12" spans="1:12" ht="13.5" customHeight="1">
      <c r="A12" s="7">
        <v>9</v>
      </c>
      <c r="B12" s="73"/>
      <c r="C12" s="73"/>
      <c r="D12" s="73"/>
      <c r="E12" s="8"/>
      <c r="F12" s="73"/>
      <c r="G12" s="73"/>
      <c r="H12" s="73"/>
      <c r="I12" s="85"/>
      <c r="J12" s="86"/>
      <c r="K12" s="14"/>
      <c r="L12" s="5"/>
    </row>
    <row r="13" spans="1:12" ht="23.25" customHeight="1">
      <c r="A13" s="7">
        <v>10</v>
      </c>
      <c r="B13" s="73"/>
      <c r="C13" s="73"/>
      <c r="D13" s="73"/>
      <c r="E13" s="6"/>
      <c r="F13" s="73"/>
      <c r="G13" s="73"/>
      <c r="H13" s="73"/>
      <c r="I13" s="85"/>
      <c r="J13" s="86"/>
      <c r="K13" s="16"/>
      <c r="L13" s="5"/>
    </row>
    <row r="14" spans="1:12" ht="12" customHeight="1">
      <c r="A14" s="7">
        <v>11</v>
      </c>
      <c r="B14" s="73"/>
      <c r="C14" s="73"/>
      <c r="D14" s="73"/>
      <c r="E14" s="6"/>
      <c r="F14" s="73"/>
      <c r="G14" s="73"/>
      <c r="H14" s="73"/>
      <c r="I14" s="85"/>
      <c r="J14" s="86"/>
      <c r="K14" s="16"/>
      <c r="L14" s="5"/>
    </row>
    <row r="15" spans="1:12" ht="13.5" customHeight="1">
      <c r="A15" s="7">
        <v>12</v>
      </c>
      <c r="B15" s="73"/>
      <c r="C15" s="73"/>
      <c r="D15" s="73"/>
      <c r="E15" s="6"/>
      <c r="F15" s="73"/>
      <c r="G15" s="73"/>
      <c r="H15" s="73"/>
      <c r="I15" s="85"/>
      <c r="J15" s="86"/>
      <c r="K15" s="16"/>
      <c r="L15" s="5"/>
    </row>
    <row r="16" spans="1:12" ht="13.5" customHeight="1">
      <c r="A16" s="7">
        <v>13</v>
      </c>
      <c r="B16" s="73"/>
      <c r="C16" s="73"/>
      <c r="D16" s="73"/>
      <c r="E16" s="6"/>
      <c r="F16" s="73"/>
      <c r="G16" s="73"/>
      <c r="H16" s="73"/>
      <c r="I16" s="85"/>
      <c r="J16" s="86"/>
      <c r="K16" s="16"/>
      <c r="L16" s="5"/>
    </row>
    <row r="17" spans="1:12" ht="13.5" customHeight="1">
      <c r="A17" s="7">
        <v>14</v>
      </c>
      <c r="B17" s="73"/>
      <c r="C17" s="73"/>
      <c r="D17" s="73"/>
      <c r="E17" s="6"/>
      <c r="F17" s="73"/>
      <c r="G17" s="73"/>
      <c r="H17" s="73"/>
      <c r="I17" s="85"/>
      <c r="J17" s="86"/>
      <c r="K17" s="16"/>
      <c r="L17" s="5"/>
    </row>
    <row r="18" spans="1:12" ht="13.5" customHeight="1">
      <c r="A18" s="7">
        <v>15</v>
      </c>
      <c r="B18" s="73"/>
      <c r="C18" s="73"/>
      <c r="D18" s="73"/>
      <c r="E18" s="8"/>
      <c r="F18" s="73"/>
      <c r="G18" s="73"/>
      <c r="H18" s="73"/>
      <c r="I18" s="85"/>
      <c r="J18" s="86"/>
      <c r="K18" s="16"/>
      <c r="L18" s="5"/>
    </row>
    <row r="19" spans="1:12" ht="13.5" customHeight="1">
      <c r="A19" s="7">
        <v>16</v>
      </c>
      <c r="B19" s="73"/>
      <c r="C19" s="73"/>
      <c r="D19" s="73"/>
      <c r="E19" s="8"/>
      <c r="F19" s="73"/>
      <c r="G19" s="73"/>
      <c r="H19" s="73"/>
      <c r="I19" s="85"/>
      <c r="J19" s="86"/>
      <c r="K19" s="16"/>
      <c r="L19" s="5"/>
    </row>
    <row r="20" spans="1:12" ht="13.5" customHeight="1">
      <c r="A20" s="7">
        <v>17</v>
      </c>
      <c r="B20" s="73"/>
      <c r="C20" s="73"/>
      <c r="D20" s="73"/>
      <c r="E20" s="8"/>
      <c r="F20" s="73"/>
      <c r="G20" s="73"/>
      <c r="H20" s="73"/>
      <c r="I20" s="85"/>
      <c r="J20" s="86"/>
      <c r="K20" s="16"/>
      <c r="L20" s="5"/>
    </row>
    <row r="21" spans="1:12" ht="13.5" customHeight="1">
      <c r="A21" s="7">
        <v>18</v>
      </c>
      <c r="B21" s="73"/>
      <c r="C21" s="73"/>
      <c r="D21" s="73"/>
      <c r="E21" s="8"/>
      <c r="F21" s="73"/>
      <c r="G21" s="73"/>
      <c r="H21" s="73"/>
      <c r="I21" s="85"/>
      <c r="J21" s="86"/>
      <c r="K21" s="16"/>
      <c r="L21" s="5"/>
    </row>
    <row r="22" spans="1:12" ht="13.5" customHeight="1">
      <c r="A22" s="7">
        <v>19</v>
      </c>
      <c r="B22" s="73"/>
      <c r="C22" s="73"/>
      <c r="D22" s="73"/>
      <c r="E22" s="6"/>
      <c r="F22" s="73"/>
      <c r="G22" s="73"/>
      <c r="H22" s="73"/>
      <c r="I22" s="85"/>
      <c r="J22" s="86"/>
      <c r="K22" s="16"/>
      <c r="L22" s="5"/>
    </row>
    <row r="23" spans="1:12" ht="13.5" customHeight="1">
      <c r="A23" s="7">
        <v>20</v>
      </c>
      <c r="B23" s="73"/>
      <c r="C23" s="73"/>
      <c r="D23" s="73"/>
      <c r="E23" s="6"/>
      <c r="F23" s="73"/>
      <c r="G23" s="73"/>
      <c r="H23" s="73"/>
      <c r="I23" s="85"/>
      <c r="J23" s="86"/>
      <c r="K23" s="16"/>
      <c r="L23" s="5"/>
    </row>
    <row r="24" spans="1:12" ht="13.5" customHeight="1">
      <c r="A24" s="7">
        <v>21</v>
      </c>
      <c r="B24" s="73"/>
      <c r="C24" s="73"/>
      <c r="D24" s="73"/>
      <c r="E24" s="6"/>
      <c r="F24" s="73"/>
      <c r="G24" s="73"/>
      <c r="H24" s="73"/>
      <c r="I24" s="85"/>
      <c r="J24" s="86"/>
      <c r="K24" s="16"/>
      <c r="L24" s="5"/>
    </row>
    <row r="25" spans="1:12" ht="13.5" customHeight="1">
      <c r="A25" s="7">
        <v>22</v>
      </c>
      <c r="B25" s="73"/>
      <c r="C25" s="73"/>
      <c r="D25" s="73"/>
      <c r="E25" s="6"/>
      <c r="F25" s="73"/>
      <c r="G25" s="73"/>
      <c r="H25" s="73"/>
      <c r="I25" s="85"/>
      <c r="J25" s="86"/>
      <c r="K25" s="16"/>
      <c r="L25" s="5"/>
    </row>
    <row r="26" spans="1:12" ht="13.5" customHeight="1">
      <c r="A26" s="7">
        <v>23</v>
      </c>
      <c r="B26" s="73"/>
      <c r="C26" s="73"/>
      <c r="D26" s="73"/>
      <c r="E26" s="6"/>
      <c r="F26" s="73"/>
      <c r="G26" s="73"/>
      <c r="H26" s="73"/>
      <c r="I26" s="85"/>
      <c r="J26" s="86"/>
      <c r="K26" s="16"/>
      <c r="L26" s="5"/>
    </row>
    <row r="27" spans="1:12" ht="13.5" customHeight="1">
      <c r="A27" s="7">
        <v>24</v>
      </c>
      <c r="B27" s="73"/>
      <c r="C27" s="73"/>
      <c r="D27" s="73"/>
      <c r="E27" s="6"/>
      <c r="F27" s="73"/>
      <c r="G27" s="73"/>
      <c r="H27" s="73"/>
      <c r="I27" s="85"/>
      <c r="J27" s="86"/>
      <c r="K27" s="16"/>
      <c r="L27" s="5"/>
    </row>
    <row r="28" spans="1:12" ht="13.5" customHeight="1">
      <c r="A28" s="7">
        <v>25</v>
      </c>
      <c r="B28" s="73"/>
      <c r="C28" s="73"/>
      <c r="D28" s="73"/>
      <c r="E28" s="6"/>
      <c r="F28" s="73"/>
      <c r="G28" s="73"/>
      <c r="H28" s="73"/>
      <c r="I28" s="85"/>
      <c r="J28" s="86"/>
      <c r="K28" s="16"/>
      <c r="L28" s="5"/>
    </row>
    <row r="29" spans="1:12" ht="13.5" customHeight="1">
      <c r="A29" s="7">
        <v>26</v>
      </c>
      <c r="B29" s="73"/>
      <c r="C29" s="73"/>
      <c r="D29" s="73"/>
      <c r="E29" s="6"/>
      <c r="F29" s="73"/>
      <c r="G29" s="73"/>
      <c r="H29" s="73"/>
      <c r="I29" s="85"/>
      <c r="J29" s="86"/>
      <c r="K29" s="16"/>
      <c r="L29" s="5"/>
    </row>
    <row r="30" spans="1:12" ht="13.5" customHeight="1">
      <c r="A30" s="7">
        <v>27</v>
      </c>
      <c r="B30" s="73"/>
      <c r="C30" s="73"/>
      <c r="D30" s="73"/>
      <c r="E30" s="6"/>
      <c r="F30" s="73"/>
      <c r="G30" s="73"/>
      <c r="H30" s="73"/>
      <c r="I30" s="85"/>
      <c r="J30" s="86"/>
      <c r="K30" s="16"/>
      <c r="L30" s="5"/>
    </row>
    <row r="31" spans="1:12" ht="15" customHeight="1">
      <c r="A31" s="7">
        <v>28</v>
      </c>
      <c r="B31" s="73"/>
      <c r="C31" s="73"/>
      <c r="D31" s="73"/>
      <c r="E31" s="6"/>
      <c r="F31" s="73"/>
      <c r="G31" s="73"/>
      <c r="H31" s="73"/>
      <c r="I31" s="85"/>
      <c r="J31" s="86"/>
      <c r="K31" s="16"/>
      <c r="L31" s="27"/>
    </row>
    <row r="32" spans="1:12" ht="13.5" customHeight="1">
      <c r="A32" s="7">
        <v>29</v>
      </c>
      <c r="B32" s="73"/>
      <c r="C32" s="73"/>
      <c r="D32" s="73"/>
      <c r="E32" s="6"/>
      <c r="F32" s="73"/>
      <c r="G32" s="73"/>
      <c r="H32" s="73"/>
      <c r="I32" s="85"/>
      <c r="J32" s="86"/>
      <c r="K32" s="16"/>
      <c r="L32" s="27"/>
    </row>
    <row r="33" spans="1:12" ht="23.25" customHeight="1">
      <c r="A33" s="7">
        <v>30</v>
      </c>
      <c r="B33" s="73"/>
      <c r="C33" s="73"/>
      <c r="D33" s="73"/>
      <c r="E33" s="6"/>
      <c r="F33" s="73"/>
      <c r="G33" s="73"/>
      <c r="H33" s="73"/>
      <c r="I33" s="85"/>
      <c r="J33" s="86"/>
      <c r="K33" s="16"/>
      <c r="L33" s="5"/>
    </row>
    <row r="34" spans="1:12" ht="13.5" customHeight="1">
      <c r="A34" s="7">
        <v>31</v>
      </c>
      <c r="B34" s="73"/>
      <c r="C34" s="73"/>
      <c r="D34" s="73"/>
      <c r="E34" s="6"/>
      <c r="F34" s="73"/>
      <c r="G34" s="73"/>
      <c r="H34" s="73"/>
      <c r="I34" s="85"/>
      <c r="J34" s="86"/>
      <c r="K34" s="16"/>
      <c r="L34" s="5"/>
    </row>
    <row r="35" spans="1:12" ht="13.5" customHeight="1">
      <c r="A35" s="7">
        <v>32</v>
      </c>
      <c r="B35" s="73"/>
      <c r="C35" s="73"/>
      <c r="D35" s="73"/>
      <c r="E35" s="6"/>
      <c r="F35" s="73"/>
      <c r="G35" s="73"/>
      <c r="H35" s="73"/>
      <c r="I35" s="85"/>
      <c r="J35" s="86"/>
      <c r="K35" s="16"/>
      <c r="L35" s="5"/>
    </row>
    <row r="36" spans="1:12" ht="13.5" customHeight="1">
      <c r="A36" s="7">
        <v>33</v>
      </c>
      <c r="B36" s="73"/>
      <c r="C36" s="73"/>
      <c r="D36" s="73"/>
      <c r="E36" s="6"/>
      <c r="F36" s="73"/>
      <c r="G36" s="73"/>
      <c r="H36" s="73"/>
      <c r="I36" s="85"/>
      <c r="J36" s="86"/>
      <c r="K36" s="16"/>
      <c r="L36" s="5"/>
    </row>
    <row r="37" spans="1:12" ht="13.5" customHeight="1">
      <c r="A37" s="7">
        <v>34</v>
      </c>
      <c r="B37" s="73"/>
      <c r="C37" s="73"/>
      <c r="D37" s="73"/>
      <c r="E37" s="6"/>
      <c r="F37" s="73"/>
      <c r="G37" s="73"/>
      <c r="H37" s="73"/>
      <c r="I37" s="85"/>
      <c r="J37" s="86"/>
      <c r="K37" s="16"/>
      <c r="L37" s="5"/>
    </row>
    <row r="38" spans="1:12" ht="21.75" customHeight="1">
      <c r="A38" s="7">
        <v>35</v>
      </c>
      <c r="B38" s="73"/>
      <c r="C38" s="73"/>
      <c r="D38" s="73"/>
      <c r="E38" s="6"/>
      <c r="F38" s="73"/>
      <c r="G38" s="73"/>
      <c r="H38" s="73"/>
      <c r="I38" s="85"/>
      <c r="J38" s="86"/>
      <c r="K38" s="16"/>
      <c r="L38" s="5"/>
    </row>
    <row r="39" spans="1:12" ht="13.5" customHeight="1">
      <c r="A39" s="7">
        <v>36</v>
      </c>
      <c r="B39" s="73"/>
      <c r="C39" s="73"/>
      <c r="D39" s="73"/>
      <c r="E39" s="6"/>
      <c r="F39" s="73"/>
      <c r="G39" s="73"/>
      <c r="H39" s="73"/>
      <c r="I39" s="85"/>
      <c r="J39" s="86"/>
      <c r="K39" s="16"/>
      <c r="L39" s="5"/>
    </row>
    <row r="40" spans="1:12" ht="13.5" customHeight="1">
      <c r="A40" s="7">
        <v>37</v>
      </c>
      <c r="B40" s="73"/>
      <c r="C40" s="73"/>
      <c r="D40" s="73"/>
      <c r="E40" s="6"/>
      <c r="F40" s="73"/>
      <c r="G40" s="73"/>
      <c r="H40" s="73"/>
      <c r="I40" s="85"/>
      <c r="J40" s="86"/>
      <c r="K40" s="16"/>
      <c r="L40" s="5"/>
    </row>
    <row r="41" spans="1:12" ht="13.5" customHeight="1">
      <c r="A41" s="7">
        <v>38</v>
      </c>
      <c r="B41" s="73"/>
      <c r="C41" s="73"/>
      <c r="D41" s="73"/>
      <c r="E41" s="6"/>
      <c r="F41" s="73"/>
      <c r="G41" s="73"/>
      <c r="H41" s="73"/>
      <c r="I41" s="85"/>
      <c r="J41" s="86"/>
      <c r="K41" s="16"/>
      <c r="L41" s="72"/>
    </row>
    <row r="42" spans="1:12" ht="13.5" customHeight="1">
      <c r="A42" s="7">
        <v>39</v>
      </c>
      <c r="B42" s="73"/>
      <c r="C42" s="73"/>
      <c r="D42" s="73"/>
      <c r="E42" s="6"/>
      <c r="F42" s="73"/>
      <c r="G42" s="73"/>
      <c r="H42" s="73"/>
      <c r="I42" s="85"/>
      <c r="J42" s="86"/>
      <c r="K42" s="16"/>
      <c r="L42" s="72"/>
    </row>
    <row r="43" spans="1:12" ht="13.5" customHeight="1">
      <c r="A43" s="7">
        <v>40</v>
      </c>
      <c r="B43" s="73"/>
      <c r="C43" s="73"/>
      <c r="D43" s="73"/>
      <c r="E43" s="6"/>
      <c r="F43" s="73"/>
      <c r="G43" s="73"/>
      <c r="H43" s="73"/>
      <c r="I43" s="85"/>
      <c r="J43" s="86"/>
      <c r="K43" s="16"/>
      <c r="L43" s="72"/>
    </row>
    <row r="44" spans="1:12" ht="13.5" customHeight="1">
      <c r="A44" s="7">
        <v>41</v>
      </c>
      <c r="B44" s="73"/>
      <c r="C44" s="73"/>
      <c r="D44" s="73"/>
      <c r="E44" s="6"/>
      <c r="F44" s="73"/>
      <c r="G44" s="73"/>
      <c r="H44" s="73"/>
      <c r="I44" s="85"/>
      <c r="J44" s="86"/>
      <c r="K44" s="16"/>
      <c r="L44" s="72"/>
    </row>
    <row r="45" spans="1:12" ht="13.5" customHeight="1">
      <c r="A45" s="7">
        <v>42</v>
      </c>
      <c r="B45" s="73"/>
      <c r="C45" s="73"/>
      <c r="D45" s="73"/>
      <c r="E45" s="6"/>
      <c r="F45" s="73"/>
      <c r="G45" s="73"/>
      <c r="H45" s="73"/>
      <c r="I45" s="85"/>
      <c r="J45" s="86"/>
      <c r="K45" s="16"/>
      <c r="L45" s="72"/>
    </row>
    <row r="46" spans="1:12" ht="13.5" customHeight="1">
      <c r="A46" s="29">
        <v>43</v>
      </c>
      <c r="B46" s="92"/>
      <c r="C46" s="93"/>
      <c r="D46" s="94"/>
      <c r="E46" s="30"/>
      <c r="F46" s="73"/>
      <c r="G46" s="73"/>
      <c r="H46" s="73"/>
      <c r="I46" s="85"/>
      <c r="J46" s="86"/>
      <c r="K46" s="16"/>
      <c r="L46" s="72"/>
    </row>
    <row r="47" spans="1:12" ht="13.5" customHeight="1">
      <c r="A47" s="29">
        <v>44</v>
      </c>
      <c r="B47" s="92"/>
      <c r="C47" s="93"/>
      <c r="D47" s="94"/>
      <c r="E47" s="30"/>
      <c r="F47" s="73"/>
      <c r="G47" s="73"/>
      <c r="H47" s="73"/>
      <c r="I47" s="85"/>
      <c r="J47" s="86"/>
      <c r="K47" s="14"/>
      <c r="L47" s="71"/>
    </row>
    <row r="48" spans="1:12" ht="13.5" customHeight="1">
      <c r="A48" s="29">
        <v>45</v>
      </c>
      <c r="B48" s="92"/>
      <c r="C48" s="93"/>
      <c r="D48" s="94"/>
      <c r="E48" s="30"/>
      <c r="F48" s="73"/>
      <c r="G48" s="73"/>
      <c r="H48" s="73"/>
      <c r="I48" s="85"/>
      <c r="J48" s="86"/>
      <c r="K48" s="14"/>
      <c r="L48" s="5"/>
    </row>
    <row r="49" spans="1:12" ht="13.5" customHeight="1">
      <c r="A49" s="29">
        <v>46</v>
      </c>
      <c r="B49" s="92"/>
      <c r="C49" s="93"/>
      <c r="D49" s="94"/>
      <c r="E49" s="30"/>
      <c r="F49" s="73"/>
      <c r="G49" s="73"/>
      <c r="H49" s="73"/>
      <c r="I49" s="85"/>
      <c r="J49" s="86"/>
      <c r="K49" s="14"/>
      <c r="L49" s="5"/>
    </row>
    <row r="50" spans="1:12" ht="13.5" customHeight="1" thickBot="1">
      <c r="A50" s="29">
        <v>47</v>
      </c>
      <c r="B50" s="92"/>
      <c r="C50" s="93"/>
      <c r="D50" s="94"/>
      <c r="E50" s="6"/>
      <c r="F50" s="73"/>
      <c r="G50" s="73"/>
      <c r="H50" s="73"/>
      <c r="I50" s="85"/>
      <c r="J50" s="86"/>
      <c r="K50" s="14"/>
      <c r="L50" s="5"/>
    </row>
    <row r="51" spans="1:12" ht="13.5" customHeight="1">
      <c r="A51" s="70"/>
      <c r="B51" s="12"/>
      <c r="C51" s="12"/>
      <c r="D51" s="12"/>
      <c r="E51" s="12"/>
      <c r="F51" s="77" t="s">
        <v>8</v>
      </c>
      <c r="G51" s="77"/>
      <c r="H51" s="77"/>
      <c r="I51" s="76">
        <f>SUM(I4:J50)</f>
        <v>0</v>
      </c>
      <c r="J51" s="76"/>
      <c r="K51" s="12"/>
      <c r="L51" s="12"/>
    </row>
    <row r="52" spans="1:12" ht="13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3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3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3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3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3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3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3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3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3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3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13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3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3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3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3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3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ht="13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13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3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3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3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13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13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3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3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3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13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13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13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ht="13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ht="13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3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ht="13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3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3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3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3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3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3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ht="13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ht="13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 ht="13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ht="13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ht="13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ht="13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3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3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ht="13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ht="13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ht="13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ht="13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ht="13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ht="13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ht="13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ht="13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3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ht="13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ht="13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ht="13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1:12" ht="13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 ht="13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1:12" ht="13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1:12" ht="13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 ht="13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ht="13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ht="13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ht="13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 ht="13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ht="13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 ht="13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ht="13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 ht="13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ht="13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ht="13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12" ht="13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 ht="13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1:12" ht="13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1:12" ht="13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ht="13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1:12" ht="13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1:12" ht="13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1:12" ht="13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1:12" ht="13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1:12" ht="13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1:12" ht="13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1:12" ht="13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1:12" ht="13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1:12" ht="13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1:12" ht="13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1:12" ht="13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1:12" ht="13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1:12" ht="13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1:12" ht="13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1:12" ht="13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1:12" ht="13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1:12" ht="13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1:12" ht="13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1:12" ht="13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1:12" ht="13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1:12" ht="13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1:12" ht="13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1:12" ht="13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1:12" ht="13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1:12" ht="13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1:12" ht="13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1:12" ht="13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1:12" ht="13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1:12" ht="13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1:12" ht="13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1:12" ht="13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1:12" ht="13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1:12" ht="13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1:12" ht="13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1:12" ht="13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1:12" ht="13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1:12" ht="13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1:12" ht="13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1:12" ht="13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1:12" ht="13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1:12" ht="13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1:12" ht="13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1:12" ht="13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1:12" ht="13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1:12" ht="13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1:12" ht="13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1:12" ht="13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1:12" ht="13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1:12" ht="13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1:12" ht="13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1:12" ht="13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1:12" ht="13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1:12" ht="13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1:12" ht="13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1:12" ht="13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1:12" ht="13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1:12" ht="13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1:12" ht="13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1:12" ht="13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1:12" ht="13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1:12" ht="13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1:12" ht="13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1:12" ht="13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1:12" ht="13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1:12" ht="13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1:12" ht="13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1:12" ht="13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1:12" ht="13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1:12" ht="13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1:12" ht="13.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1:12" ht="13.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1:12" ht="13.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1:12" ht="13.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1:12" ht="13.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1:12" ht="13.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1:12" ht="13.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1:12" ht="13.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1:12" ht="13.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1:12" ht="13.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1:12" ht="13.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1:12" ht="13.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1:12" ht="13.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1:12" ht="13.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1:12" ht="13.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1:12" ht="13.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1:12" ht="13.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1:12" ht="13.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1:12" ht="13.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1:12" ht="13.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1:12" ht="13.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1:12" ht="13.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1:12" ht="13.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1:12" ht="13.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1:12" ht="13.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1:12" ht="13.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1:12" ht="13.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1:12" ht="13.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1:12" ht="13.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1:12" ht="13.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1:12" ht="13.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1:12" ht="13.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1:12" ht="13.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1:12" ht="13.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1:12" ht="13.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1:12" ht="13.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1:12" ht="13.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1:12" ht="13.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1:12" ht="13.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1:12" ht="13.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1:12" ht="13.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1:12" ht="13.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1:12" ht="13.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1:12" ht="13.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1:12" ht="13.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1:12" ht="13.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1:12" ht="13.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1:12" ht="13.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1:12" ht="13.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1:12" ht="13.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1:12" ht="13.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1:12" ht="13.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1:12" ht="13.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1:12" ht="13.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1:12" ht="13.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1:12" ht="13.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1:12" ht="13.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1:12" ht="13.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1:12" ht="13.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1:12" ht="13.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1:12" ht="13.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1:12" ht="13.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1:12" ht="13.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1:12" ht="13.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1:12" ht="13.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1:12" ht="13.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1:12" ht="13.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1:12" ht="13.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1:12" ht="13.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1:12" ht="13.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1:12" ht="13.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1:12" ht="13.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1:12" ht="13.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1:12" ht="13.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1:12" ht="13.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1:12" ht="13.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1:12" ht="13.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1:12" ht="13.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1:12" ht="13.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1:12" ht="13.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1:12" ht="13.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1:12" ht="13.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1:12" ht="13.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1:12" ht="13.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1:12" ht="13.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1:12" ht="13.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1:12" ht="13.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1:12" ht="13.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1:12" ht="13.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1:12" ht="13.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1:12" ht="13.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1:12" ht="13.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1:12" ht="13.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1:12" ht="13.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1:12" ht="13.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1:12" ht="13.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1:12" ht="13.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1:12" ht="13.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1:12" ht="13.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1:12" ht="13.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1:12" ht="13.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1:12" ht="13.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1:12" ht="13.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1:12" ht="13.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1:12" ht="13.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1:12" ht="13.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1:12" ht="13.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1:12" ht="13.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1:12" ht="13.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1:12" ht="13.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1:12" ht="13.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1:12" ht="13.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1:12" ht="13.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1:12" ht="13.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1:12" ht="13.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1:12" ht="13.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1:12" ht="13.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1:12" ht="13.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1:12" ht="13.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1:12" ht="13.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1:12" ht="13.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1:12" ht="13.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1:12" ht="13.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1:12" ht="13.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1:12" ht="13.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1:12" ht="13.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1:12" ht="13.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1:12" ht="13.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1:12" ht="13.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1:12" ht="13.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1:12" ht="13.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1:12" ht="13.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1:12" ht="13.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1:12" ht="13.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1:12" ht="13.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1:12" ht="13.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1:12" ht="13.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1:12" ht="13.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1:12" ht="13.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1:12" ht="13.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1:12" ht="13.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1:12" ht="13.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1:12" ht="13.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1:12" ht="13.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1:12" ht="13.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1:12" ht="13.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1:12" ht="13.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1:12" ht="13.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1:12" ht="13.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1:12" ht="13.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1:12" ht="13.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1:12" ht="13.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1:12" ht="13.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1:12" ht="13.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1:12" ht="13.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1:12" ht="13.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1:12" ht="13.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1:12" ht="13.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1:12" ht="13.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1:12" ht="13.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1:12" ht="13.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1:12" ht="13.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1:12" ht="13.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1:12" ht="13.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1:12" ht="13.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1:12" ht="13.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1:12" ht="13.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1:12" ht="13.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1:12" ht="13.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1:12" ht="13.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1:12" ht="13.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1:12" ht="13.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1:12" ht="13.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1:12" ht="13.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1:12" ht="13.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1:12" ht="13.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1:12" ht="13.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1:12" ht="13.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</sheetData>
  <mergeCells count="150">
    <mergeCell ref="F50:H50"/>
    <mergeCell ref="I46:J46"/>
    <mergeCell ref="I47:J47"/>
    <mergeCell ref="I49:J49"/>
    <mergeCell ref="I50:J50"/>
    <mergeCell ref="F48:H48"/>
    <mergeCell ref="I48:J48"/>
    <mergeCell ref="F46:H46"/>
    <mergeCell ref="F47:H47"/>
    <mergeCell ref="F49:H49"/>
    <mergeCell ref="B46:D46"/>
    <mergeCell ref="B47:D47"/>
    <mergeCell ref="B49:D49"/>
    <mergeCell ref="B50:D50"/>
    <mergeCell ref="B48:D48"/>
    <mergeCell ref="I51:J51"/>
    <mergeCell ref="F51:H51"/>
    <mergeCell ref="A1:J1"/>
    <mergeCell ref="B2:D2"/>
    <mergeCell ref="I2:J2"/>
    <mergeCell ref="F2:H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F8:H8"/>
    <mergeCell ref="F9:H9"/>
    <mergeCell ref="F10:H10"/>
    <mergeCell ref="F11:H11"/>
    <mergeCell ref="F12:H12"/>
    <mergeCell ref="F13:H13"/>
    <mergeCell ref="F14:H14"/>
    <mergeCell ref="F4:H4"/>
    <mergeCell ref="F5:H5"/>
    <mergeCell ref="F6:H6"/>
    <mergeCell ref="F7:H7"/>
    <mergeCell ref="F22:H22"/>
    <mergeCell ref="F15:H15"/>
    <mergeCell ref="F16:H16"/>
    <mergeCell ref="F17:H17"/>
    <mergeCell ref="F18:H18"/>
    <mergeCell ref="F34:H34"/>
    <mergeCell ref="F35:H35"/>
    <mergeCell ref="F44:H44"/>
    <mergeCell ref="F45:H45"/>
    <mergeCell ref="F39:H39"/>
    <mergeCell ref="F40:H40"/>
    <mergeCell ref="F43:H43"/>
    <mergeCell ref="F36:H36"/>
    <mergeCell ref="F37:H37"/>
    <mergeCell ref="F38:H38"/>
    <mergeCell ref="F33:H33"/>
    <mergeCell ref="I7:J7"/>
    <mergeCell ref="I8:J8"/>
    <mergeCell ref="I9:J9"/>
    <mergeCell ref="F31:H31"/>
    <mergeCell ref="F27:H27"/>
    <mergeCell ref="F28:H28"/>
    <mergeCell ref="F29:H29"/>
    <mergeCell ref="F30:H30"/>
    <mergeCell ref="F23:H23"/>
    <mergeCell ref="I4:J4"/>
    <mergeCell ref="I5:J5"/>
    <mergeCell ref="I6:J6"/>
    <mergeCell ref="F32:H32"/>
    <mergeCell ref="F24:H24"/>
    <mergeCell ref="F25:H25"/>
    <mergeCell ref="F26:H26"/>
    <mergeCell ref="F19:H19"/>
    <mergeCell ref="F20:H20"/>
    <mergeCell ref="F21:H21"/>
    <mergeCell ref="F41:H41"/>
    <mergeCell ref="F42:H42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33:J33"/>
    <mergeCell ref="I34:J34"/>
    <mergeCell ref="I27:J27"/>
    <mergeCell ref="I28:J28"/>
    <mergeCell ref="I29:J29"/>
    <mergeCell ref="I30:J30"/>
    <mergeCell ref="I44:J44"/>
    <mergeCell ref="I45:J45"/>
    <mergeCell ref="I39:J39"/>
    <mergeCell ref="I40:J40"/>
    <mergeCell ref="I41:J41"/>
    <mergeCell ref="F3:J3"/>
    <mergeCell ref="A3:A4"/>
    <mergeCell ref="I42:J42"/>
    <mergeCell ref="I43:J43"/>
    <mergeCell ref="I35:J35"/>
    <mergeCell ref="I36:J36"/>
    <mergeCell ref="I37:J37"/>
    <mergeCell ref="I38:J38"/>
    <mergeCell ref="I31:J31"/>
    <mergeCell ref="I32:J32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22">
      <selection activeCell="D53" sqref="D53"/>
    </sheetView>
  </sheetViews>
  <sheetFormatPr defaultColWidth="9.140625" defaultRowHeight="12.75"/>
  <cols>
    <col min="2" max="2" width="19.00390625" style="0" customWidth="1"/>
    <col min="3" max="3" width="12.8515625" style="0" customWidth="1"/>
    <col min="4" max="4" width="9.57421875" style="0" customWidth="1"/>
  </cols>
  <sheetData>
    <row r="1" spans="1:3" ht="16.5" thickBot="1">
      <c r="A1" s="102" t="s">
        <v>36</v>
      </c>
      <c r="B1" s="103"/>
      <c r="C1" s="104"/>
    </row>
    <row r="2" spans="1:3" ht="13.5" thickBot="1">
      <c r="A2" s="36">
        <v>0</v>
      </c>
      <c r="B2" s="64" t="s">
        <v>11</v>
      </c>
      <c r="C2" s="35" t="s">
        <v>29</v>
      </c>
    </row>
    <row r="3" spans="1:3" ht="13.5" thickBot="1">
      <c r="A3" s="19"/>
      <c r="B3" s="23"/>
      <c r="C3" s="20"/>
    </row>
    <row r="4" spans="1:3" ht="13.5" thickBot="1">
      <c r="A4" s="32">
        <f>A2-COUNTIF('Buyers - Batch #5'!I3:J32,"&gt;1")</f>
        <v>0</v>
      </c>
      <c r="B4" s="33" t="s">
        <v>25</v>
      </c>
      <c r="C4" s="34"/>
    </row>
    <row r="6" spans="1:3" ht="12.75">
      <c r="A6" s="24"/>
      <c r="B6" s="23"/>
      <c r="C6" s="23"/>
    </row>
    <row r="7" ht="13.5" thickBot="1"/>
    <row r="8" spans="1:5" ht="16.5" thickBot="1">
      <c r="A8" s="102" t="s">
        <v>12</v>
      </c>
      <c r="B8" s="105"/>
      <c r="C8" s="105"/>
      <c r="D8" s="106"/>
      <c r="E8" s="107"/>
    </row>
    <row r="9" spans="1:5" ht="12.75">
      <c r="A9" s="114" t="s">
        <v>23</v>
      </c>
      <c r="B9" s="115"/>
      <c r="C9" s="48"/>
      <c r="D9" s="49"/>
      <c r="E9" s="47"/>
    </row>
    <row r="10" spans="1:5" ht="12.75">
      <c r="A10" s="19"/>
      <c r="B10" s="63" t="str">
        <f>C2</f>
        <v>DATE</v>
      </c>
      <c r="C10" s="62" t="s">
        <v>13</v>
      </c>
      <c r="D10" s="51" t="s">
        <v>29</v>
      </c>
      <c r="E10" s="20"/>
    </row>
    <row r="11" spans="1:5" ht="12.75">
      <c r="A11" s="110" t="s">
        <v>14</v>
      </c>
      <c r="B11" s="111"/>
      <c r="C11" s="23">
        <f>COUNTIF('Buyers - Batch #4'!I3:J32,"&gt;1")</f>
        <v>0</v>
      </c>
      <c r="D11" s="23"/>
      <c r="E11" s="20"/>
    </row>
    <row r="12" spans="1:5" ht="12.75">
      <c r="A12" s="19"/>
      <c r="B12" s="46"/>
      <c r="C12" s="23"/>
      <c r="D12" s="23"/>
      <c r="E12" s="20"/>
    </row>
    <row r="13" spans="1:5" ht="13.5" thickBot="1">
      <c r="A13" s="112" t="s">
        <v>15</v>
      </c>
      <c r="B13" s="113"/>
      <c r="C13" s="52">
        <f>'Buyers - Batch #5'!I33</f>
        <v>0</v>
      </c>
      <c r="D13" s="53" t="s">
        <v>22</v>
      </c>
      <c r="E13" s="22"/>
    </row>
    <row r="14" spans="1:5" ht="13.5" thickBot="1">
      <c r="A14" s="37"/>
      <c r="B14" s="39" t="s">
        <v>24</v>
      </c>
      <c r="C14" s="44">
        <f>+C13</f>
        <v>0</v>
      </c>
      <c r="D14" s="44" t="s">
        <v>22</v>
      </c>
      <c r="E14" s="34"/>
    </row>
    <row r="16" ht="13.5" thickBot="1"/>
    <row r="17" spans="1:5" ht="16.5" thickBot="1">
      <c r="A17" s="102" t="s">
        <v>16</v>
      </c>
      <c r="B17" s="105"/>
      <c r="C17" s="105"/>
      <c r="D17" s="105"/>
      <c r="E17" s="116"/>
    </row>
    <row r="18" spans="1:5" ht="12.75">
      <c r="A18" s="58" t="s">
        <v>9</v>
      </c>
      <c r="B18" s="38"/>
      <c r="C18" s="38"/>
      <c r="D18" s="38"/>
      <c r="E18" s="18"/>
    </row>
    <row r="19" spans="1:5" ht="12.75">
      <c r="A19" s="131" t="s">
        <v>32</v>
      </c>
      <c r="B19" s="111"/>
      <c r="C19" s="25">
        <v>0</v>
      </c>
      <c r="D19" s="23" t="s">
        <v>22</v>
      </c>
      <c r="E19" s="20"/>
    </row>
    <row r="20" spans="1:5" ht="12.75">
      <c r="A20" s="131" t="s">
        <v>33</v>
      </c>
      <c r="B20" s="111"/>
      <c r="C20" s="25">
        <v>0</v>
      </c>
      <c r="D20" s="23" t="s">
        <v>22</v>
      </c>
      <c r="E20" s="20"/>
    </row>
    <row r="21" spans="1:5" ht="12.75">
      <c r="A21" s="131" t="s">
        <v>34</v>
      </c>
      <c r="B21" s="111"/>
      <c r="C21" s="25">
        <v>0</v>
      </c>
      <c r="D21" s="23" t="s">
        <v>22</v>
      </c>
      <c r="E21" s="20"/>
    </row>
    <row r="22" spans="1:5" ht="12.75">
      <c r="A22" s="131"/>
      <c r="B22" s="111"/>
      <c r="C22" s="25">
        <v>0</v>
      </c>
      <c r="D22" s="25" t="s">
        <v>22</v>
      </c>
      <c r="E22" s="20"/>
    </row>
    <row r="23" spans="1:5" ht="12.75">
      <c r="A23" s="131"/>
      <c r="B23" s="111"/>
      <c r="C23" s="25">
        <v>0</v>
      </c>
      <c r="D23" s="25" t="s">
        <v>22</v>
      </c>
      <c r="E23" s="20"/>
    </row>
    <row r="24" spans="1:5" ht="12.75">
      <c r="A24" s="131"/>
      <c r="B24" s="111"/>
      <c r="C24" s="25">
        <v>0</v>
      </c>
      <c r="D24" s="25" t="s">
        <v>22</v>
      </c>
      <c r="E24" s="20"/>
    </row>
    <row r="25" spans="1:5" ht="12.75">
      <c r="A25" s="131"/>
      <c r="B25" s="111"/>
      <c r="C25" s="25"/>
      <c r="D25" s="25" t="s">
        <v>22</v>
      </c>
      <c r="E25" s="20"/>
    </row>
    <row r="26" spans="1:5" ht="13.5" thickBot="1">
      <c r="A26" s="132"/>
      <c r="B26" s="113"/>
      <c r="C26" s="26"/>
      <c r="D26" s="26" t="s">
        <v>22</v>
      </c>
      <c r="E26" s="22"/>
    </row>
    <row r="27" spans="1:5" ht="13.5" thickBot="1">
      <c r="A27" s="121" t="s">
        <v>17</v>
      </c>
      <c r="B27" s="96"/>
      <c r="C27" s="44">
        <f>SUM(C19:C25)</f>
        <v>0</v>
      </c>
      <c r="D27" s="44" t="s">
        <v>22</v>
      </c>
      <c r="E27" s="34"/>
    </row>
    <row r="28" spans="1:5" ht="12.75">
      <c r="A28" s="19"/>
      <c r="B28" s="23"/>
      <c r="C28" s="23"/>
      <c r="D28" s="23"/>
      <c r="E28" s="20"/>
    </row>
    <row r="29" spans="1:5" ht="12.75">
      <c r="A29" s="21" t="s">
        <v>7</v>
      </c>
      <c r="B29" s="24"/>
      <c r="C29" s="23"/>
      <c r="D29" s="23"/>
      <c r="E29" s="20"/>
    </row>
    <row r="30" spans="1:5" ht="12.75">
      <c r="A30" s="133" t="s">
        <v>26</v>
      </c>
      <c r="B30" s="111"/>
      <c r="C30" s="23">
        <v>0</v>
      </c>
      <c r="D30" s="25" t="s">
        <v>22</v>
      </c>
      <c r="E30" s="20"/>
    </row>
    <row r="31" spans="1:5" ht="12.75">
      <c r="A31" s="133" t="s">
        <v>27</v>
      </c>
      <c r="B31" s="111"/>
      <c r="C31" s="23">
        <v>0</v>
      </c>
      <c r="D31" s="25" t="s">
        <v>22</v>
      </c>
      <c r="E31" s="20"/>
    </row>
    <row r="32" spans="1:5" ht="12.75">
      <c r="A32" s="133" t="s">
        <v>28</v>
      </c>
      <c r="B32" s="111"/>
      <c r="C32" s="23">
        <v>0</v>
      </c>
      <c r="D32" s="25" t="s">
        <v>22</v>
      </c>
      <c r="E32" s="20"/>
    </row>
    <row r="33" spans="1:5" ht="12.75">
      <c r="A33" s="133"/>
      <c r="B33" s="135"/>
      <c r="C33" s="25">
        <v>0</v>
      </c>
      <c r="D33" s="25" t="s">
        <v>22</v>
      </c>
      <c r="E33" s="20"/>
    </row>
    <row r="34" spans="1:5" ht="12.75">
      <c r="A34" s="133"/>
      <c r="B34" s="135"/>
      <c r="C34" s="25">
        <v>0</v>
      </c>
      <c r="D34" s="25" t="s">
        <v>22</v>
      </c>
      <c r="E34" s="20"/>
    </row>
    <row r="35" spans="1:5" ht="13.5" thickBot="1">
      <c r="A35" s="133"/>
      <c r="B35" s="111"/>
      <c r="C35" s="25">
        <v>0</v>
      </c>
      <c r="D35" s="25" t="s">
        <v>22</v>
      </c>
      <c r="E35" s="20"/>
    </row>
    <row r="36" spans="1:5" ht="13.5" thickBot="1">
      <c r="A36" s="95" t="s">
        <v>18</v>
      </c>
      <c r="B36" s="96"/>
      <c r="C36" s="44">
        <f>SUM(C30:C35)</f>
        <v>0</v>
      </c>
      <c r="D36" s="44" t="s">
        <v>22</v>
      </c>
      <c r="E36" s="34"/>
    </row>
    <row r="37" spans="1:5" ht="13.5" thickBot="1">
      <c r="A37" s="19"/>
      <c r="B37" s="23"/>
      <c r="C37" s="23"/>
      <c r="D37" s="23"/>
      <c r="E37" s="20"/>
    </row>
    <row r="38" spans="1:5" ht="12.75" customHeight="1" thickBot="1">
      <c r="A38" s="42"/>
      <c r="B38" s="61" t="s">
        <v>20</v>
      </c>
      <c r="C38" s="39">
        <f>C27+C36</f>
        <v>0</v>
      </c>
      <c r="D38" s="44" t="s">
        <v>21</v>
      </c>
      <c r="E38" s="34"/>
    </row>
    <row r="39" spans="1:5" ht="12.75">
      <c r="A39" s="41"/>
      <c r="B39" s="41"/>
      <c r="C39" s="38"/>
      <c r="D39" s="38"/>
      <c r="E39" s="38"/>
    </row>
    <row r="40" spans="1:5" ht="12.75">
      <c r="A40" s="23"/>
      <c r="B40" s="23"/>
      <c r="C40" s="23"/>
      <c r="D40" s="23"/>
      <c r="E40" s="23"/>
    </row>
    <row r="41" ht="13.5" thickBot="1"/>
    <row r="42" spans="1:4" ht="12.75">
      <c r="A42" s="134" t="s">
        <v>35</v>
      </c>
      <c r="B42" s="77"/>
      <c r="C42" s="54">
        <f>'Accounting - Batch #4'!C45</f>
        <v>0</v>
      </c>
      <c r="D42" s="55" t="s">
        <v>22</v>
      </c>
    </row>
    <row r="43" spans="1:4" ht="12.75">
      <c r="A43" s="19"/>
      <c r="B43" s="24" t="s">
        <v>19</v>
      </c>
      <c r="C43" s="24">
        <f>C14</f>
        <v>0</v>
      </c>
      <c r="D43" s="56" t="s">
        <v>22</v>
      </c>
    </row>
    <row r="44" spans="1:4" ht="13.5" thickBot="1">
      <c r="A44" s="59"/>
      <c r="B44" s="43" t="s">
        <v>20</v>
      </c>
      <c r="C44" s="43">
        <f>C38</f>
        <v>0</v>
      </c>
      <c r="D44" s="60" t="s">
        <v>22</v>
      </c>
    </row>
    <row r="45" spans="1:5" ht="16.5" thickBot="1">
      <c r="A45" s="65"/>
      <c r="B45" s="57" t="s">
        <v>31</v>
      </c>
      <c r="C45" s="32">
        <f>C42+C43-C44</f>
        <v>0</v>
      </c>
      <c r="D45" s="40" t="s">
        <v>22</v>
      </c>
      <c r="E45" s="66" t="str">
        <f>D10</f>
        <v>DATE</v>
      </c>
    </row>
  </sheetData>
  <mergeCells count="23">
    <mergeCell ref="A35:B35"/>
    <mergeCell ref="A36:B36"/>
    <mergeCell ref="A42:B42"/>
    <mergeCell ref="A31:B31"/>
    <mergeCell ref="A32:B32"/>
    <mergeCell ref="A33:B33"/>
    <mergeCell ref="A34:B34"/>
    <mergeCell ref="A25:B25"/>
    <mergeCell ref="A26:B26"/>
    <mergeCell ref="A27:B27"/>
    <mergeCell ref="A30:B30"/>
    <mergeCell ref="A21:B21"/>
    <mergeCell ref="A22:B22"/>
    <mergeCell ref="A23:B23"/>
    <mergeCell ref="A24:B24"/>
    <mergeCell ref="A13:B13"/>
    <mergeCell ref="A17:E17"/>
    <mergeCell ref="A19:B19"/>
    <mergeCell ref="A20:B20"/>
    <mergeCell ref="A1:C1"/>
    <mergeCell ref="A8:E8"/>
    <mergeCell ref="A9:B9"/>
    <mergeCell ref="A11:B1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9">
      <selection activeCell="A30" sqref="A30:B30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4" width="9.8515625" style="0" customWidth="1"/>
    <col min="6" max="6" width="20.00390625" style="0" customWidth="1"/>
    <col min="7" max="7" width="10.57421875" style="0" customWidth="1"/>
  </cols>
  <sheetData>
    <row r="1" spans="1:3" ht="16.5" thickBot="1">
      <c r="A1" s="102" t="s">
        <v>41</v>
      </c>
      <c r="B1" s="103"/>
      <c r="C1" s="104"/>
    </row>
    <row r="2" spans="1:3" ht="13.5" thickBot="1">
      <c r="A2" s="36">
        <v>30</v>
      </c>
      <c r="B2" s="31" t="s">
        <v>11</v>
      </c>
      <c r="C2" s="35" t="s">
        <v>6</v>
      </c>
    </row>
    <row r="3" spans="1:3" ht="13.5" thickBot="1">
      <c r="A3" s="19"/>
      <c r="B3" s="23"/>
      <c r="C3" s="20"/>
    </row>
    <row r="4" spans="1:3" ht="13.5" thickBot="1">
      <c r="A4" s="32">
        <f>A2-COUNTIF('Buyers - Batch #1'!I3:J32,"&gt;1")</f>
        <v>30</v>
      </c>
      <c r="B4" s="33" t="s">
        <v>25</v>
      </c>
      <c r="C4" s="34"/>
    </row>
    <row r="6" spans="1:3" ht="12.75">
      <c r="A6" s="24"/>
      <c r="B6" s="23"/>
      <c r="C6" s="23"/>
    </row>
    <row r="7" ht="13.5" thickBot="1"/>
    <row r="8" spans="1:5" ht="16.5" thickBot="1">
      <c r="A8" s="102" t="s">
        <v>12</v>
      </c>
      <c r="B8" s="105"/>
      <c r="C8" s="105"/>
      <c r="D8" s="106"/>
      <c r="E8" s="107"/>
    </row>
    <row r="9" spans="1:5" ht="12.75">
      <c r="A9" s="114" t="s">
        <v>23</v>
      </c>
      <c r="B9" s="115"/>
      <c r="C9" s="48"/>
      <c r="D9" s="49"/>
      <c r="E9" s="47"/>
    </row>
    <row r="10" spans="1:5" ht="12.75">
      <c r="A10" s="19"/>
      <c r="B10" s="50" t="str">
        <f>C2</f>
        <v>Date</v>
      </c>
      <c r="C10" s="46" t="s">
        <v>13</v>
      </c>
      <c r="D10" s="51" t="s">
        <v>29</v>
      </c>
      <c r="E10" s="20"/>
    </row>
    <row r="11" spans="1:5" ht="12.75">
      <c r="A11" s="110" t="s">
        <v>14</v>
      </c>
      <c r="B11" s="111"/>
      <c r="C11" s="23">
        <f>COUNTIF('Buyers - Batch #1'!I3:J32,"&gt;1")</f>
        <v>0</v>
      </c>
      <c r="D11" s="23"/>
      <c r="E11" s="20"/>
    </row>
    <row r="12" spans="1:5" ht="12.75">
      <c r="A12" s="19"/>
      <c r="B12" s="46"/>
      <c r="C12" s="23"/>
      <c r="D12" s="23"/>
      <c r="E12" s="20"/>
    </row>
    <row r="13" spans="1:5" ht="13.5" thickBot="1">
      <c r="A13" s="112" t="s">
        <v>15</v>
      </c>
      <c r="B13" s="113"/>
      <c r="C13" s="52">
        <f>'Buyers - Batch #1'!I51</f>
        <v>0</v>
      </c>
      <c r="D13" s="53" t="s">
        <v>22</v>
      </c>
      <c r="E13" s="22"/>
    </row>
    <row r="14" spans="1:5" ht="13.5" thickBot="1">
      <c r="A14" s="37"/>
      <c r="B14" s="39" t="s">
        <v>24</v>
      </c>
      <c r="C14" s="44">
        <f>+C13</f>
        <v>0</v>
      </c>
      <c r="D14" s="44" t="s">
        <v>22</v>
      </c>
      <c r="E14" s="34"/>
    </row>
    <row r="16" ht="13.5" thickBot="1"/>
    <row r="17" spans="1:5" ht="16.5" thickBot="1">
      <c r="A17" s="102" t="s">
        <v>16</v>
      </c>
      <c r="B17" s="105"/>
      <c r="C17" s="105"/>
      <c r="D17" s="105"/>
      <c r="E17" s="116"/>
    </row>
    <row r="18" spans="1:5" ht="12.75">
      <c r="A18" s="58" t="s">
        <v>9</v>
      </c>
      <c r="B18" s="38"/>
      <c r="C18" s="38"/>
      <c r="D18" s="38"/>
      <c r="E18" s="18"/>
    </row>
    <row r="19" spans="1:5" ht="12.75">
      <c r="A19" s="108"/>
      <c r="B19" s="109"/>
      <c r="C19" s="68">
        <v>0</v>
      </c>
      <c r="D19" s="23" t="s">
        <v>22</v>
      </c>
      <c r="E19" s="20"/>
    </row>
    <row r="20" spans="1:5" ht="12.75">
      <c r="A20" s="108"/>
      <c r="B20" s="109"/>
      <c r="C20" s="68">
        <v>0</v>
      </c>
      <c r="D20" s="23" t="s">
        <v>22</v>
      </c>
      <c r="E20" s="20"/>
    </row>
    <row r="21" spans="1:5" ht="12.75">
      <c r="A21" s="108"/>
      <c r="B21" s="109"/>
      <c r="C21" s="68">
        <v>0</v>
      </c>
      <c r="D21" s="23" t="s">
        <v>22</v>
      </c>
      <c r="E21" s="20"/>
    </row>
    <row r="22" spans="1:5" ht="12.75">
      <c r="A22" s="108"/>
      <c r="B22" s="109"/>
      <c r="C22" s="68">
        <v>0</v>
      </c>
      <c r="D22" s="25" t="s">
        <v>22</v>
      </c>
      <c r="E22" s="20"/>
    </row>
    <row r="23" spans="1:5" ht="12.75">
      <c r="A23" s="108"/>
      <c r="B23" s="109"/>
      <c r="C23" s="68">
        <v>0</v>
      </c>
      <c r="D23" s="25" t="s">
        <v>22</v>
      </c>
      <c r="E23" s="20"/>
    </row>
    <row r="24" spans="1:5" ht="12.75">
      <c r="A24" s="108"/>
      <c r="B24" s="109"/>
      <c r="C24" s="68">
        <v>0</v>
      </c>
      <c r="D24" s="25" t="s">
        <v>22</v>
      </c>
      <c r="E24" s="20"/>
    </row>
    <row r="25" spans="1:5" ht="12.75">
      <c r="A25" s="108"/>
      <c r="B25" s="108"/>
      <c r="C25" s="68">
        <v>0</v>
      </c>
      <c r="D25" s="25" t="s">
        <v>22</v>
      </c>
      <c r="E25" s="20"/>
    </row>
    <row r="26" spans="1:7" ht="13.5" thickBot="1">
      <c r="A26" s="119"/>
      <c r="B26" s="120"/>
      <c r="C26" s="69">
        <v>0</v>
      </c>
      <c r="D26" s="26" t="s">
        <v>22</v>
      </c>
      <c r="E26" s="22"/>
      <c r="G26" t="s">
        <v>10</v>
      </c>
    </row>
    <row r="27" spans="1:5" ht="13.5" thickBot="1">
      <c r="A27" s="121" t="s">
        <v>17</v>
      </c>
      <c r="B27" s="96"/>
      <c r="C27" s="44">
        <f>SUM(C19:C26)</f>
        <v>0</v>
      </c>
      <c r="D27" s="44" t="s">
        <v>22</v>
      </c>
      <c r="E27" s="34"/>
    </row>
    <row r="28" spans="1:5" ht="12.75">
      <c r="A28" s="19"/>
      <c r="B28" s="23"/>
      <c r="C28" s="23"/>
      <c r="D28" s="23"/>
      <c r="E28" s="20"/>
    </row>
    <row r="29" spans="1:5" ht="12.75">
      <c r="A29" s="21" t="s">
        <v>7</v>
      </c>
      <c r="B29" s="24"/>
      <c r="C29" s="23"/>
      <c r="D29" s="23"/>
      <c r="E29" s="20"/>
    </row>
    <row r="30" spans="1:5" ht="12.75">
      <c r="A30" s="117"/>
      <c r="B30" s="109"/>
      <c r="C30" s="67">
        <v>0</v>
      </c>
      <c r="D30" s="25" t="s">
        <v>22</v>
      </c>
      <c r="E30" s="20"/>
    </row>
    <row r="31" spans="1:5" ht="12.75">
      <c r="A31" s="117"/>
      <c r="B31" s="109"/>
      <c r="C31" s="67">
        <v>0</v>
      </c>
      <c r="D31" s="25" t="s">
        <v>22</v>
      </c>
      <c r="E31" s="20"/>
    </row>
    <row r="32" spans="1:5" ht="12.75">
      <c r="A32" s="117"/>
      <c r="B32" s="109"/>
      <c r="C32" s="67">
        <v>0</v>
      </c>
      <c r="D32" s="25" t="s">
        <v>22</v>
      </c>
      <c r="E32" s="20"/>
    </row>
    <row r="33" spans="1:5" ht="12.75">
      <c r="A33" s="117"/>
      <c r="B33" s="118"/>
      <c r="C33" s="68">
        <v>0</v>
      </c>
      <c r="D33" s="25" t="s">
        <v>22</v>
      </c>
      <c r="E33" s="20"/>
    </row>
    <row r="34" spans="1:5" ht="12.75">
      <c r="A34" s="117"/>
      <c r="B34" s="118"/>
      <c r="C34" s="68">
        <v>0</v>
      </c>
      <c r="D34" s="25" t="s">
        <v>22</v>
      </c>
      <c r="E34" s="20"/>
    </row>
    <row r="35" spans="1:5" ht="12.75" customHeight="1" thickBot="1">
      <c r="A35" s="117"/>
      <c r="B35" s="109"/>
      <c r="C35" s="68">
        <v>0</v>
      </c>
      <c r="D35" s="25" t="s">
        <v>22</v>
      </c>
      <c r="E35" s="20"/>
    </row>
    <row r="36" spans="1:5" ht="13.5" thickBot="1">
      <c r="A36" s="95" t="s">
        <v>18</v>
      </c>
      <c r="B36" s="96"/>
      <c r="C36" s="44">
        <f>SUM(C30:C35)</f>
        <v>0</v>
      </c>
      <c r="D36" s="44" t="s">
        <v>22</v>
      </c>
      <c r="E36" s="34"/>
    </row>
    <row r="37" spans="1:5" ht="13.5" thickBot="1">
      <c r="A37" s="19"/>
      <c r="B37" s="23"/>
      <c r="C37" s="23"/>
      <c r="D37" s="23"/>
      <c r="E37" s="20"/>
    </row>
    <row r="38" spans="1:5" ht="12.75">
      <c r="A38" s="97" t="s">
        <v>45</v>
      </c>
      <c r="B38" s="98"/>
      <c r="C38" s="38"/>
      <c r="D38" s="38"/>
      <c r="E38" s="18"/>
    </row>
    <row r="39" spans="1:5" ht="12.75" customHeight="1" thickBot="1">
      <c r="A39" s="99"/>
      <c r="B39" s="100"/>
      <c r="C39" s="45">
        <f>C27+C36</f>
        <v>0</v>
      </c>
      <c r="D39" s="43" t="s">
        <v>21</v>
      </c>
      <c r="E39" s="22"/>
    </row>
    <row r="42" spans="1:2" ht="13.5" thickBot="1">
      <c r="A42" s="101"/>
      <c r="B42" s="101"/>
    </row>
    <row r="43" spans="1:4" ht="12.75">
      <c r="A43" s="17"/>
      <c r="B43" s="54" t="s">
        <v>19</v>
      </c>
      <c r="C43" s="54">
        <f>C14</f>
        <v>0</v>
      </c>
      <c r="D43" s="55" t="s">
        <v>22</v>
      </c>
    </row>
    <row r="44" spans="1:4" ht="13.5" thickBot="1">
      <c r="A44" s="19"/>
      <c r="B44" s="24" t="s">
        <v>20</v>
      </c>
      <c r="C44" s="24">
        <f>C39</f>
        <v>0</v>
      </c>
      <c r="D44" s="56" t="s">
        <v>22</v>
      </c>
    </row>
    <row r="45" spans="1:4" ht="16.5" thickBot="1">
      <c r="A45" s="37"/>
      <c r="B45" s="57" t="s">
        <v>31</v>
      </c>
      <c r="C45" s="32">
        <f>C43-C44</f>
        <v>0</v>
      </c>
      <c r="D45" s="40" t="s">
        <v>22</v>
      </c>
    </row>
  </sheetData>
  <mergeCells count="24">
    <mergeCell ref="A34:B34"/>
    <mergeCell ref="A35:B35"/>
    <mergeCell ref="A32:B32"/>
    <mergeCell ref="A33:B33"/>
    <mergeCell ref="A26:B26"/>
    <mergeCell ref="A30:B30"/>
    <mergeCell ref="A31:B31"/>
    <mergeCell ref="A27:B27"/>
    <mergeCell ref="A9:B9"/>
    <mergeCell ref="A25:B25"/>
    <mergeCell ref="A17:E17"/>
    <mergeCell ref="A19:B19"/>
    <mergeCell ref="A20:B20"/>
    <mergeCell ref="A21:B21"/>
    <mergeCell ref="A36:B36"/>
    <mergeCell ref="A38:B39"/>
    <mergeCell ref="A42:B42"/>
    <mergeCell ref="A1:C1"/>
    <mergeCell ref="A8:E8"/>
    <mergeCell ref="A22:B22"/>
    <mergeCell ref="A11:B11"/>
    <mergeCell ref="A13:B13"/>
    <mergeCell ref="A23:B23"/>
    <mergeCell ref="A24:B24"/>
  </mergeCells>
  <printOptions/>
  <pageMargins left="0.75" right="0.75" top="1" bottom="1" header="0.5" footer="0.5"/>
  <pageSetup horizontalDpi="120" verticalDpi="12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32" sqref="A32"/>
    </sheetView>
  </sheetViews>
  <sheetFormatPr defaultColWidth="9.140625" defaultRowHeight="12.75"/>
  <cols>
    <col min="5" max="5" width="17.7109375" style="0" customWidth="1"/>
    <col min="11" max="11" width="10.57421875" style="0" customWidth="1"/>
    <col min="12" max="12" width="41.421875" style="0" customWidth="1"/>
  </cols>
  <sheetData>
    <row r="1" spans="1:10" ht="18.75" thickBot="1">
      <c r="A1" s="78" t="s">
        <v>42</v>
      </c>
      <c r="B1" s="78"/>
      <c r="C1" s="78"/>
      <c r="D1" s="78"/>
      <c r="E1" s="78"/>
      <c r="F1" s="78"/>
      <c r="G1" s="78"/>
      <c r="H1" s="78"/>
      <c r="I1" s="78"/>
      <c r="J1" s="78"/>
    </row>
    <row r="2" spans="1:12" ht="18.75" thickBot="1">
      <c r="A2" s="1"/>
      <c r="B2" s="87" t="s">
        <v>1</v>
      </c>
      <c r="C2" s="88"/>
      <c r="D2" s="88"/>
      <c r="E2" s="2" t="s">
        <v>4</v>
      </c>
      <c r="F2" s="90" t="s">
        <v>2</v>
      </c>
      <c r="G2" s="91"/>
      <c r="H2" s="91"/>
      <c r="I2" s="87" t="s">
        <v>3</v>
      </c>
      <c r="J2" s="89"/>
      <c r="K2" s="15" t="s">
        <v>6</v>
      </c>
      <c r="L2" s="3" t="s">
        <v>5</v>
      </c>
    </row>
    <row r="3" spans="1:10" ht="15.75" customHeight="1">
      <c r="A3" s="28">
        <v>1</v>
      </c>
      <c r="B3" s="80"/>
      <c r="C3" s="80"/>
      <c r="D3" s="80"/>
      <c r="E3" s="4"/>
      <c r="F3" s="123"/>
      <c r="G3" s="124"/>
      <c r="H3" s="125"/>
      <c r="I3" s="126"/>
      <c r="J3" s="127"/>
    </row>
    <row r="4" spans="1:10" ht="15.75" customHeight="1">
      <c r="A4" s="7">
        <v>2</v>
      </c>
      <c r="B4" s="73"/>
      <c r="C4" s="73"/>
      <c r="D4" s="73"/>
      <c r="E4" s="8"/>
      <c r="F4" s="73"/>
      <c r="G4" s="73"/>
      <c r="H4" s="73"/>
      <c r="I4" s="85"/>
      <c r="J4" s="86"/>
    </row>
    <row r="5" spans="1:10" ht="15.75" customHeight="1">
      <c r="A5" s="7">
        <v>3</v>
      </c>
      <c r="B5" s="73"/>
      <c r="C5" s="73"/>
      <c r="D5" s="73"/>
      <c r="E5" s="9"/>
      <c r="F5" s="73"/>
      <c r="G5" s="73"/>
      <c r="H5" s="73"/>
      <c r="I5" s="85"/>
      <c r="J5" s="86"/>
    </row>
    <row r="6" spans="1:10" ht="15.75" customHeight="1">
      <c r="A6" s="7">
        <v>4</v>
      </c>
      <c r="B6" s="73"/>
      <c r="C6" s="73"/>
      <c r="D6" s="73"/>
      <c r="E6" s="6"/>
      <c r="F6" s="73"/>
      <c r="G6" s="73"/>
      <c r="H6" s="73"/>
      <c r="I6" s="85"/>
      <c r="J6" s="86"/>
    </row>
    <row r="7" spans="1:10" ht="15.75" customHeight="1">
      <c r="A7" s="7">
        <v>5</v>
      </c>
      <c r="B7" s="73"/>
      <c r="C7" s="73"/>
      <c r="D7" s="73"/>
      <c r="E7" s="6"/>
      <c r="F7" s="73"/>
      <c r="G7" s="73"/>
      <c r="H7" s="73"/>
      <c r="I7" s="85"/>
      <c r="J7" s="86"/>
    </row>
    <row r="8" spans="1:10" ht="15.75" customHeight="1">
      <c r="A8" s="7">
        <v>6</v>
      </c>
      <c r="B8" s="73"/>
      <c r="C8" s="73"/>
      <c r="D8" s="73"/>
      <c r="E8" s="6"/>
      <c r="F8" s="73"/>
      <c r="G8" s="73"/>
      <c r="H8" s="73"/>
      <c r="I8" s="85"/>
      <c r="J8" s="86"/>
    </row>
    <row r="9" spans="1:10" ht="15.75" customHeight="1">
      <c r="A9" s="7">
        <v>7</v>
      </c>
      <c r="B9" s="73"/>
      <c r="C9" s="73"/>
      <c r="D9" s="73"/>
      <c r="E9" s="6"/>
      <c r="F9" s="73"/>
      <c r="G9" s="73"/>
      <c r="H9" s="73"/>
      <c r="I9" s="85"/>
      <c r="J9" s="86"/>
    </row>
    <row r="10" spans="1:10" ht="15.75" customHeight="1">
      <c r="A10" s="7">
        <v>8</v>
      </c>
      <c r="B10" s="73"/>
      <c r="C10" s="73"/>
      <c r="D10" s="73"/>
      <c r="E10" s="6"/>
      <c r="F10" s="73"/>
      <c r="G10" s="73"/>
      <c r="H10" s="73"/>
      <c r="I10" s="85"/>
      <c r="J10" s="86"/>
    </row>
    <row r="11" spans="1:10" ht="15.75" customHeight="1">
      <c r="A11" s="7">
        <v>9</v>
      </c>
      <c r="B11" s="73"/>
      <c r="C11" s="73"/>
      <c r="D11" s="73"/>
      <c r="E11" s="8"/>
      <c r="F11" s="73"/>
      <c r="G11" s="73"/>
      <c r="H11" s="73"/>
      <c r="I11" s="85"/>
      <c r="J11" s="86"/>
    </row>
    <row r="12" spans="1:10" ht="15.75" customHeight="1">
      <c r="A12" s="7">
        <v>10</v>
      </c>
      <c r="B12" s="73"/>
      <c r="C12" s="73"/>
      <c r="D12" s="73"/>
      <c r="E12" s="6"/>
      <c r="F12" s="73"/>
      <c r="G12" s="73"/>
      <c r="H12" s="73"/>
      <c r="I12" s="85"/>
      <c r="J12" s="86"/>
    </row>
    <row r="13" spans="1:10" ht="15.75" customHeight="1">
      <c r="A13" s="7">
        <v>11</v>
      </c>
      <c r="B13" s="73"/>
      <c r="C13" s="73"/>
      <c r="D13" s="73"/>
      <c r="E13" s="6"/>
      <c r="F13" s="73"/>
      <c r="G13" s="73"/>
      <c r="H13" s="73"/>
      <c r="I13" s="85"/>
      <c r="J13" s="86"/>
    </row>
    <row r="14" spans="1:10" ht="15.75" customHeight="1">
      <c r="A14" s="7">
        <v>12</v>
      </c>
      <c r="B14" s="73"/>
      <c r="C14" s="73"/>
      <c r="D14" s="73"/>
      <c r="E14" s="6"/>
      <c r="F14" s="73"/>
      <c r="G14" s="73"/>
      <c r="H14" s="73"/>
      <c r="I14" s="85"/>
      <c r="J14" s="86"/>
    </row>
    <row r="15" spans="1:10" ht="15.75" customHeight="1">
      <c r="A15" s="7">
        <v>13</v>
      </c>
      <c r="B15" s="73"/>
      <c r="C15" s="73"/>
      <c r="D15" s="73"/>
      <c r="E15" s="6"/>
      <c r="F15" s="73"/>
      <c r="G15" s="73"/>
      <c r="H15" s="73"/>
      <c r="I15" s="85"/>
      <c r="J15" s="86"/>
    </row>
    <row r="16" spans="1:10" ht="15.75" customHeight="1">
      <c r="A16" s="7">
        <v>14</v>
      </c>
      <c r="B16" s="73"/>
      <c r="C16" s="73"/>
      <c r="D16" s="73"/>
      <c r="E16" s="6"/>
      <c r="F16" s="73"/>
      <c r="G16" s="73"/>
      <c r="H16" s="73"/>
      <c r="I16" s="85"/>
      <c r="J16" s="86"/>
    </row>
    <row r="17" spans="1:10" ht="15.75" customHeight="1">
      <c r="A17" s="7">
        <v>15</v>
      </c>
      <c r="B17" s="73"/>
      <c r="C17" s="73"/>
      <c r="D17" s="73"/>
      <c r="E17" s="8"/>
      <c r="F17" s="73"/>
      <c r="G17" s="73"/>
      <c r="H17" s="73"/>
      <c r="I17" s="85"/>
      <c r="J17" s="86"/>
    </row>
    <row r="18" spans="1:10" ht="15.75" customHeight="1">
      <c r="A18" s="7">
        <v>16</v>
      </c>
      <c r="B18" s="73"/>
      <c r="C18" s="73"/>
      <c r="D18" s="73"/>
      <c r="E18" s="8"/>
      <c r="F18" s="73"/>
      <c r="G18" s="73"/>
      <c r="H18" s="73"/>
      <c r="I18" s="85"/>
      <c r="J18" s="86"/>
    </row>
    <row r="19" spans="1:10" ht="15.75" customHeight="1">
      <c r="A19" s="7">
        <v>17</v>
      </c>
      <c r="B19" s="73"/>
      <c r="C19" s="73"/>
      <c r="D19" s="73"/>
      <c r="E19" s="8"/>
      <c r="F19" s="73"/>
      <c r="G19" s="73"/>
      <c r="H19" s="73"/>
      <c r="I19" s="85"/>
      <c r="J19" s="86"/>
    </row>
    <row r="20" spans="1:10" ht="15.75" customHeight="1">
      <c r="A20" s="7">
        <v>18</v>
      </c>
      <c r="B20" s="73"/>
      <c r="C20" s="73"/>
      <c r="D20" s="73"/>
      <c r="E20" s="8"/>
      <c r="F20" s="73"/>
      <c r="G20" s="73"/>
      <c r="H20" s="73"/>
      <c r="I20" s="85"/>
      <c r="J20" s="86"/>
    </row>
    <row r="21" spans="1:10" ht="15.75" customHeight="1">
      <c r="A21" s="7">
        <v>19</v>
      </c>
      <c r="B21" s="73"/>
      <c r="C21" s="73"/>
      <c r="D21" s="73"/>
      <c r="E21" s="6"/>
      <c r="F21" s="73"/>
      <c r="G21" s="73"/>
      <c r="H21" s="73"/>
      <c r="I21" s="85"/>
      <c r="J21" s="86"/>
    </row>
    <row r="22" spans="1:10" ht="15.75" customHeight="1">
      <c r="A22" s="7">
        <v>20</v>
      </c>
      <c r="B22" s="73"/>
      <c r="C22" s="73"/>
      <c r="D22" s="73"/>
      <c r="E22" s="6"/>
      <c r="F22" s="73"/>
      <c r="G22" s="73"/>
      <c r="H22" s="73"/>
      <c r="I22" s="85"/>
      <c r="J22" s="86"/>
    </row>
    <row r="23" spans="1:10" ht="15.75" customHeight="1">
      <c r="A23" s="7">
        <v>21</v>
      </c>
      <c r="B23" s="73"/>
      <c r="C23" s="73"/>
      <c r="D23" s="73"/>
      <c r="E23" s="6"/>
      <c r="F23" s="73"/>
      <c r="G23" s="73"/>
      <c r="H23" s="73"/>
      <c r="I23" s="85"/>
      <c r="J23" s="86"/>
    </row>
    <row r="24" spans="1:10" ht="15.75" customHeight="1">
      <c r="A24" s="7">
        <v>22</v>
      </c>
      <c r="B24" s="73"/>
      <c r="C24" s="73"/>
      <c r="D24" s="73"/>
      <c r="E24" s="6"/>
      <c r="F24" s="73"/>
      <c r="G24" s="73"/>
      <c r="H24" s="73"/>
      <c r="I24" s="85"/>
      <c r="J24" s="86"/>
    </row>
    <row r="25" spans="1:10" ht="15.75" customHeight="1">
      <c r="A25" s="7">
        <v>23</v>
      </c>
      <c r="B25" s="73"/>
      <c r="C25" s="73"/>
      <c r="D25" s="73"/>
      <c r="E25" s="6"/>
      <c r="F25" s="73"/>
      <c r="G25" s="73"/>
      <c r="H25" s="73"/>
      <c r="I25" s="85"/>
      <c r="J25" s="86"/>
    </row>
    <row r="26" spans="1:10" ht="15.75" customHeight="1">
      <c r="A26" s="7">
        <v>24</v>
      </c>
      <c r="B26" s="73"/>
      <c r="C26" s="73"/>
      <c r="D26" s="73"/>
      <c r="E26" s="6"/>
      <c r="F26" s="73"/>
      <c r="G26" s="73"/>
      <c r="H26" s="73"/>
      <c r="I26" s="85"/>
      <c r="J26" s="86"/>
    </row>
    <row r="27" spans="1:10" ht="15.75" customHeight="1">
      <c r="A27" s="7">
        <v>25</v>
      </c>
      <c r="B27" s="73"/>
      <c r="C27" s="73"/>
      <c r="D27" s="73"/>
      <c r="E27" s="6"/>
      <c r="F27" s="73"/>
      <c r="G27" s="73"/>
      <c r="H27" s="73"/>
      <c r="I27" s="85"/>
      <c r="J27" s="86"/>
    </row>
    <row r="28" spans="1:10" ht="15.75" customHeight="1">
      <c r="A28" s="7">
        <v>26</v>
      </c>
      <c r="B28" s="73"/>
      <c r="C28" s="73"/>
      <c r="D28" s="73"/>
      <c r="E28" s="6"/>
      <c r="F28" s="73"/>
      <c r="G28" s="73"/>
      <c r="H28" s="73"/>
      <c r="I28" s="85"/>
      <c r="J28" s="86"/>
    </row>
    <row r="29" spans="1:10" ht="15.75" customHeight="1">
      <c r="A29" s="7">
        <v>27</v>
      </c>
      <c r="B29" s="73"/>
      <c r="C29" s="73"/>
      <c r="D29" s="73"/>
      <c r="E29" s="6"/>
      <c r="F29" s="73"/>
      <c r="G29" s="73"/>
      <c r="H29" s="73"/>
      <c r="I29" s="85"/>
      <c r="J29" s="86"/>
    </row>
    <row r="30" spans="1:10" ht="15.75" customHeight="1">
      <c r="A30" s="7">
        <v>28</v>
      </c>
      <c r="B30" s="73"/>
      <c r="C30" s="73"/>
      <c r="D30" s="73"/>
      <c r="E30" s="6"/>
      <c r="F30" s="73"/>
      <c r="G30" s="73"/>
      <c r="H30" s="73"/>
      <c r="I30" s="85"/>
      <c r="J30" s="86"/>
    </row>
    <row r="31" spans="1:10" ht="15.75" customHeight="1">
      <c r="A31" s="7">
        <v>29</v>
      </c>
      <c r="B31" s="73"/>
      <c r="C31" s="73"/>
      <c r="D31" s="73"/>
      <c r="E31" s="6"/>
      <c r="F31" s="73"/>
      <c r="G31" s="73"/>
      <c r="H31" s="73"/>
      <c r="I31" s="85"/>
      <c r="J31" s="86"/>
    </row>
    <row r="32" spans="1:10" ht="15.75" customHeight="1" thickBot="1">
      <c r="A32" s="10">
        <v>30</v>
      </c>
      <c r="B32" s="128"/>
      <c r="C32" s="128"/>
      <c r="D32" s="128"/>
      <c r="E32" s="11"/>
      <c r="F32" s="128"/>
      <c r="G32" s="128"/>
      <c r="H32" s="128"/>
      <c r="I32" s="129"/>
      <c r="J32" s="130"/>
    </row>
    <row r="33" spans="7:10" ht="12.75">
      <c r="G33" s="122" t="s">
        <v>8</v>
      </c>
      <c r="H33" s="122"/>
      <c r="I33" s="122">
        <f>SUM(I3:J32)</f>
        <v>0</v>
      </c>
      <c r="J33" s="122"/>
    </row>
  </sheetData>
  <mergeCells count="96">
    <mergeCell ref="B3:D3"/>
    <mergeCell ref="A1:J1"/>
    <mergeCell ref="B2:D2"/>
    <mergeCell ref="F2:H2"/>
    <mergeCell ref="I2:J2"/>
    <mergeCell ref="B4:D4"/>
    <mergeCell ref="F4:H4"/>
    <mergeCell ref="I4:J4"/>
    <mergeCell ref="B5:D5"/>
    <mergeCell ref="F5:H5"/>
    <mergeCell ref="I5:J5"/>
    <mergeCell ref="B6:D6"/>
    <mergeCell ref="F6:H6"/>
    <mergeCell ref="I6:J6"/>
    <mergeCell ref="B7:D7"/>
    <mergeCell ref="F7:H7"/>
    <mergeCell ref="I7:J7"/>
    <mergeCell ref="B8:D8"/>
    <mergeCell ref="F8:H8"/>
    <mergeCell ref="I8:J8"/>
    <mergeCell ref="B9:D9"/>
    <mergeCell ref="F9:H9"/>
    <mergeCell ref="I9:J9"/>
    <mergeCell ref="B10:D10"/>
    <mergeCell ref="F10:H10"/>
    <mergeCell ref="I10:J10"/>
    <mergeCell ref="B11:D11"/>
    <mergeCell ref="F11:H11"/>
    <mergeCell ref="I11:J11"/>
    <mergeCell ref="B12:D12"/>
    <mergeCell ref="F12:H12"/>
    <mergeCell ref="I12:J12"/>
    <mergeCell ref="B13:D13"/>
    <mergeCell ref="F13:H13"/>
    <mergeCell ref="I13:J13"/>
    <mergeCell ref="B14:D14"/>
    <mergeCell ref="F14:H14"/>
    <mergeCell ref="I14:J14"/>
    <mergeCell ref="B15:D15"/>
    <mergeCell ref="F15:H15"/>
    <mergeCell ref="I15:J15"/>
    <mergeCell ref="B16:D16"/>
    <mergeCell ref="F16:H16"/>
    <mergeCell ref="I16:J16"/>
    <mergeCell ref="B17:D17"/>
    <mergeCell ref="F17:H17"/>
    <mergeCell ref="I17:J17"/>
    <mergeCell ref="B18:D18"/>
    <mergeCell ref="F18:H18"/>
    <mergeCell ref="I18:J18"/>
    <mergeCell ref="B19:D19"/>
    <mergeCell ref="F19:H19"/>
    <mergeCell ref="I19:J19"/>
    <mergeCell ref="B20:D20"/>
    <mergeCell ref="F20:H20"/>
    <mergeCell ref="I20:J20"/>
    <mergeCell ref="B21:D21"/>
    <mergeCell ref="F21:H21"/>
    <mergeCell ref="I21:J21"/>
    <mergeCell ref="B22:D22"/>
    <mergeCell ref="F22:H22"/>
    <mergeCell ref="I22:J22"/>
    <mergeCell ref="B23:D23"/>
    <mergeCell ref="F23:H23"/>
    <mergeCell ref="I23:J23"/>
    <mergeCell ref="B24:D24"/>
    <mergeCell ref="F24:H24"/>
    <mergeCell ref="I24:J24"/>
    <mergeCell ref="B25:D25"/>
    <mergeCell ref="F25:H25"/>
    <mergeCell ref="I25:J25"/>
    <mergeCell ref="B26:D26"/>
    <mergeCell ref="F26:H26"/>
    <mergeCell ref="I26:J26"/>
    <mergeCell ref="B27:D27"/>
    <mergeCell ref="F27:H27"/>
    <mergeCell ref="I27:J27"/>
    <mergeCell ref="B28:D28"/>
    <mergeCell ref="F28:H28"/>
    <mergeCell ref="I28:J28"/>
    <mergeCell ref="B29:D29"/>
    <mergeCell ref="F29:H29"/>
    <mergeCell ref="I29:J29"/>
    <mergeCell ref="B32:D32"/>
    <mergeCell ref="F32:H32"/>
    <mergeCell ref="I32:J32"/>
    <mergeCell ref="B30:D30"/>
    <mergeCell ref="F30:H30"/>
    <mergeCell ref="I30:J30"/>
    <mergeCell ref="B31:D31"/>
    <mergeCell ref="F31:H31"/>
    <mergeCell ref="I31:J31"/>
    <mergeCell ref="G33:H33"/>
    <mergeCell ref="I33:J33"/>
    <mergeCell ref="F3:H3"/>
    <mergeCell ref="I3:J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3" sqref="A3"/>
    </sheetView>
  </sheetViews>
  <sheetFormatPr defaultColWidth="9.140625" defaultRowHeight="12.75"/>
  <cols>
    <col min="2" max="2" width="19.28125" style="0" customWidth="1"/>
    <col min="3" max="3" width="10.8515625" style="0" customWidth="1"/>
  </cols>
  <sheetData>
    <row r="1" spans="1:3" ht="16.5" thickBot="1">
      <c r="A1" s="102" t="s">
        <v>41</v>
      </c>
      <c r="B1" s="103"/>
      <c r="C1" s="104"/>
    </row>
    <row r="2" spans="1:3" ht="13.5" thickBot="1">
      <c r="A2" s="36">
        <v>0</v>
      </c>
      <c r="B2" s="31" t="s">
        <v>11</v>
      </c>
      <c r="C2" s="35" t="s">
        <v>6</v>
      </c>
    </row>
    <row r="3" spans="1:3" ht="13.5" thickBot="1">
      <c r="A3" s="19"/>
      <c r="B3" s="23"/>
      <c r="C3" s="20"/>
    </row>
    <row r="4" spans="1:3" ht="13.5" thickBot="1">
      <c r="A4" s="32">
        <f>A2-COUNTIF('Buyers - Batch #2'!I3:J32,"&gt;1")</f>
        <v>0</v>
      </c>
      <c r="B4" s="33" t="s">
        <v>25</v>
      </c>
      <c r="C4" s="34"/>
    </row>
    <row r="6" spans="1:3" ht="12.75">
      <c r="A6" s="24"/>
      <c r="B6" s="23"/>
      <c r="C6" s="23"/>
    </row>
    <row r="7" ht="13.5" thickBot="1"/>
    <row r="8" spans="1:5" ht="16.5" thickBot="1">
      <c r="A8" s="102" t="s">
        <v>12</v>
      </c>
      <c r="B8" s="105"/>
      <c r="C8" s="105"/>
      <c r="D8" s="106"/>
      <c r="E8" s="107"/>
    </row>
    <row r="9" spans="1:5" ht="12.75">
      <c r="A9" s="114" t="s">
        <v>23</v>
      </c>
      <c r="B9" s="115"/>
      <c r="C9" s="48"/>
      <c r="D9" s="49"/>
      <c r="E9" s="47"/>
    </row>
    <row r="10" spans="1:5" ht="12.75">
      <c r="A10" s="19"/>
      <c r="B10" s="50" t="str">
        <f>C2</f>
        <v>Date</v>
      </c>
      <c r="C10" s="46" t="s">
        <v>13</v>
      </c>
      <c r="D10" s="51" t="s">
        <v>29</v>
      </c>
      <c r="E10" s="20"/>
    </row>
    <row r="11" spans="1:5" ht="12.75">
      <c r="A11" s="110" t="s">
        <v>14</v>
      </c>
      <c r="B11" s="111"/>
      <c r="C11" s="23">
        <f>COUNTIF('Buyers - Batch #2'!I3:J32,"&gt;1")</f>
        <v>0</v>
      </c>
      <c r="D11" s="23"/>
      <c r="E11" s="20"/>
    </row>
    <row r="12" spans="1:5" ht="12.75">
      <c r="A12" s="19"/>
      <c r="B12" s="46"/>
      <c r="C12" s="23"/>
      <c r="D12" s="23"/>
      <c r="E12" s="20"/>
    </row>
    <row r="13" spans="1:5" ht="13.5" thickBot="1">
      <c r="A13" s="112" t="s">
        <v>15</v>
      </c>
      <c r="B13" s="113"/>
      <c r="C13" s="52">
        <f>'Buyers - Batch #2'!I33</f>
        <v>0</v>
      </c>
      <c r="D13" s="53" t="s">
        <v>22</v>
      </c>
      <c r="E13" s="22"/>
    </row>
    <row r="14" spans="1:5" ht="13.5" thickBot="1">
      <c r="A14" s="37"/>
      <c r="B14" s="39" t="s">
        <v>24</v>
      </c>
      <c r="C14" s="44">
        <f>+C13</f>
        <v>0</v>
      </c>
      <c r="D14" s="44" t="s">
        <v>22</v>
      </c>
      <c r="E14" s="34"/>
    </row>
    <row r="16" ht="13.5" thickBot="1"/>
    <row r="17" spans="1:5" ht="16.5" thickBot="1">
      <c r="A17" s="102" t="s">
        <v>16</v>
      </c>
      <c r="B17" s="105"/>
      <c r="C17" s="105"/>
      <c r="D17" s="105"/>
      <c r="E17" s="116"/>
    </row>
    <row r="18" spans="1:5" ht="12.75">
      <c r="A18" s="58" t="s">
        <v>9</v>
      </c>
      <c r="B18" s="38"/>
      <c r="C18" s="38"/>
      <c r="D18" s="38"/>
      <c r="E18" s="18"/>
    </row>
    <row r="19" spans="1:5" ht="12.75">
      <c r="A19" s="108"/>
      <c r="B19" s="109"/>
      <c r="C19" s="68">
        <v>0</v>
      </c>
      <c r="D19" s="23" t="s">
        <v>22</v>
      </c>
      <c r="E19" s="20"/>
    </row>
    <row r="20" spans="1:5" ht="12.75">
      <c r="A20" s="108"/>
      <c r="B20" s="109"/>
      <c r="C20" s="68">
        <v>0</v>
      </c>
      <c r="D20" s="23" t="s">
        <v>22</v>
      </c>
      <c r="E20" s="20"/>
    </row>
    <row r="21" spans="1:5" ht="12.75">
      <c r="A21" s="108"/>
      <c r="B21" s="109"/>
      <c r="C21" s="68">
        <v>0</v>
      </c>
      <c r="D21" s="23" t="s">
        <v>22</v>
      </c>
      <c r="E21" s="20"/>
    </row>
    <row r="22" spans="1:5" ht="12.75">
      <c r="A22" s="108"/>
      <c r="B22" s="109"/>
      <c r="C22" s="68">
        <v>0</v>
      </c>
      <c r="D22" s="25" t="s">
        <v>22</v>
      </c>
      <c r="E22" s="20"/>
    </row>
    <row r="23" spans="1:5" ht="12.75">
      <c r="A23" s="108"/>
      <c r="B23" s="109"/>
      <c r="C23" s="68">
        <v>0</v>
      </c>
      <c r="D23" s="25" t="s">
        <v>22</v>
      </c>
      <c r="E23" s="20"/>
    </row>
    <row r="24" spans="1:5" ht="12.75">
      <c r="A24" s="108"/>
      <c r="B24" s="109"/>
      <c r="C24" s="68">
        <v>0</v>
      </c>
      <c r="D24" s="25" t="s">
        <v>22</v>
      </c>
      <c r="E24" s="20"/>
    </row>
    <row r="25" spans="1:5" ht="12.75">
      <c r="A25" s="108"/>
      <c r="B25" s="108"/>
      <c r="C25" s="68">
        <v>0</v>
      </c>
      <c r="D25" s="25" t="s">
        <v>22</v>
      </c>
      <c r="E25" s="20"/>
    </row>
    <row r="26" spans="1:5" ht="13.5" thickBot="1">
      <c r="A26" s="119"/>
      <c r="B26" s="120"/>
      <c r="C26" s="69"/>
      <c r="D26" s="26" t="s">
        <v>22</v>
      </c>
      <c r="E26" s="22"/>
    </row>
    <row r="27" spans="1:5" ht="13.5" thickBot="1">
      <c r="A27" s="121" t="s">
        <v>17</v>
      </c>
      <c r="B27" s="96"/>
      <c r="C27" s="44">
        <f>SUM(C19:C26)</f>
        <v>0</v>
      </c>
      <c r="D27" s="44" t="s">
        <v>22</v>
      </c>
      <c r="E27" s="34"/>
    </row>
    <row r="28" spans="1:5" ht="12.75">
      <c r="A28" s="19"/>
      <c r="B28" s="23"/>
      <c r="C28" s="23"/>
      <c r="D28" s="23"/>
      <c r="E28" s="20"/>
    </row>
    <row r="29" spans="1:5" ht="12.75">
      <c r="A29" s="21" t="s">
        <v>7</v>
      </c>
      <c r="B29" s="24"/>
      <c r="C29" s="23"/>
      <c r="D29" s="23"/>
      <c r="E29" s="20"/>
    </row>
    <row r="30" spans="1:5" ht="12.75">
      <c r="A30" s="117"/>
      <c r="B30" s="109"/>
      <c r="C30" s="67">
        <v>0</v>
      </c>
      <c r="D30" s="25" t="s">
        <v>22</v>
      </c>
      <c r="E30" s="20"/>
    </row>
    <row r="31" spans="1:5" ht="12.75">
      <c r="A31" s="117"/>
      <c r="B31" s="109"/>
      <c r="C31" s="67">
        <v>0</v>
      </c>
      <c r="D31" s="25" t="s">
        <v>22</v>
      </c>
      <c r="E31" s="20"/>
    </row>
    <row r="32" spans="1:5" ht="12.75">
      <c r="A32" s="117"/>
      <c r="B32" s="109"/>
      <c r="C32" s="67">
        <v>0</v>
      </c>
      <c r="D32" s="25" t="s">
        <v>22</v>
      </c>
      <c r="E32" s="20"/>
    </row>
    <row r="33" spans="1:5" ht="12.75">
      <c r="A33" s="117"/>
      <c r="B33" s="118"/>
      <c r="C33" s="68">
        <v>0</v>
      </c>
      <c r="D33" s="25" t="s">
        <v>22</v>
      </c>
      <c r="E33" s="20"/>
    </row>
    <row r="34" spans="1:5" ht="12.75">
      <c r="A34" s="117"/>
      <c r="B34" s="118"/>
      <c r="C34" s="68">
        <v>0</v>
      </c>
      <c r="D34" s="25" t="s">
        <v>22</v>
      </c>
      <c r="E34" s="20"/>
    </row>
    <row r="35" spans="1:5" ht="13.5" thickBot="1">
      <c r="A35" s="117"/>
      <c r="B35" s="109"/>
      <c r="C35" s="68">
        <v>0</v>
      </c>
      <c r="D35" s="25" t="s">
        <v>22</v>
      </c>
      <c r="E35" s="20"/>
    </row>
    <row r="36" spans="1:5" ht="13.5" thickBot="1">
      <c r="A36" s="95" t="s">
        <v>18</v>
      </c>
      <c r="B36" s="96"/>
      <c r="C36" s="44">
        <f>SUM(C30:C35)</f>
        <v>0</v>
      </c>
      <c r="D36" s="44" t="s">
        <v>22</v>
      </c>
      <c r="E36" s="34"/>
    </row>
    <row r="37" spans="1:5" ht="13.5" thickBot="1">
      <c r="A37" s="19"/>
      <c r="B37" s="23"/>
      <c r="C37" s="23"/>
      <c r="D37" s="23"/>
      <c r="E37" s="20"/>
    </row>
    <row r="38" spans="1:5" ht="12.75">
      <c r="A38" s="97" t="s">
        <v>30</v>
      </c>
      <c r="B38" s="98"/>
      <c r="C38" s="38"/>
      <c r="D38" s="38"/>
      <c r="E38" s="18"/>
    </row>
    <row r="39" spans="1:5" ht="13.5" thickBot="1">
      <c r="A39" s="99"/>
      <c r="B39" s="100"/>
      <c r="C39" s="45">
        <f>C27+C36</f>
        <v>0</v>
      </c>
      <c r="D39" s="43" t="s">
        <v>21</v>
      </c>
      <c r="E39" s="22"/>
    </row>
    <row r="42" spans="1:4" ht="13.5" thickBot="1">
      <c r="A42" s="101" t="s">
        <v>44</v>
      </c>
      <c r="B42" s="101"/>
      <c r="C42">
        <f>'Accounting - Batch #1'!C45</f>
        <v>0</v>
      </c>
      <c r="D42" t="s">
        <v>22</v>
      </c>
    </row>
    <row r="43" spans="1:4" ht="12.75">
      <c r="A43" s="17"/>
      <c r="B43" s="54" t="s">
        <v>19</v>
      </c>
      <c r="C43" s="54">
        <f>C14</f>
        <v>0</v>
      </c>
      <c r="D43" s="55" t="s">
        <v>22</v>
      </c>
    </row>
    <row r="44" spans="1:4" ht="13.5" thickBot="1">
      <c r="A44" s="19"/>
      <c r="B44" s="24" t="s">
        <v>20</v>
      </c>
      <c r="C44" s="24">
        <f>C39</f>
        <v>0</v>
      </c>
      <c r="D44" s="56" t="s">
        <v>22</v>
      </c>
    </row>
    <row r="45" spans="1:4" ht="16.5" thickBot="1">
      <c r="A45" s="37"/>
      <c r="B45" s="57" t="s">
        <v>31</v>
      </c>
      <c r="C45" s="32">
        <f>C42+C43-C44</f>
        <v>0</v>
      </c>
      <c r="D45" s="40" t="s">
        <v>22</v>
      </c>
    </row>
  </sheetData>
  <mergeCells count="24">
    <mergeCell ref="A1:C1"/>
    <mergeCell ref="A8:E8"/>
    <mergeCell ref="A17:E17"/>
    <mergeCell ref="A9:B9"/>
    <mergeCell ref="A11:B11"/>
    <mergeCell ref="A13:B13"/>
    <mergeCell ref="A19:B19"/>
    <mergeCell ref="A32:B32"/>
    <mergeCell ref="A35:B35"/>
    <mergeCell ref="A36:B36"/>
    <mergeCell ref="A33:B33"/>
    <mergeCell ref="A34:B34"/>
    <mergeCell ref="A27:B27"/>
    <mergeCell ref="A30:B30"/>
    <mergeCell ref="A31:B31"/>
    <mergeCell ref="A25:B25"/>
    <mergeCell ref="A42:B42"/>
    <mergeCell ref="A23:B23"/>
    <mergeCell ref="A20:B20"/>
    <mergeCell ref="A21:B21"/>
    <mergeCell ref="A22:B22"/>
    <mergeCell ref="A38:B39"/>
    <mergeCell ref="A24:B24"/>
    <mergeCell ref="A26:B26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2" sqref="A2"/>
    </sheetView>
  </sheetViews>
  <sheetFormatPr defaultColWidth="9.140625" defaultRowHeight="12.75"/>
  <cols>
    <col min="5" max="5" width="12.7109375" style="0" customWidth="1"/>
  </cols>
  <sheetData>
    <row r="1" spans="1:10" ht="18.75" thickBot="1">
      <c r="A1" s="78" t="s">
        <v>40</v>
      </c>
      <c r="B1" s="78"/>
      <c r="C1" s="78"/>
      <c r="D1" s="78"/>
      <c r="E1" s="78"/>
      <c r="F1" s="78"/>
      <c r="G1" s="78"/>
      <c r="H1" s="78"/>
      <c r="I1" s="78"/>
      <c r="J1" s="78"/>
    </row>
    <row r="2" spans="1:12" ht="18.75" thickBot="1">
      <c r="A2" s="1"/>
      <c r="B2" s="87" t="s">
        <v>1</v>
      </c>
      <c r="C2" s="88"/>
      <c r="D2" s="88"/>
      <c r="E2" s="2" t="s">
        <v>4</v>
      </c>
      <c r="F2" s="90" t="s">
        <v>2</v>
      </c>
      <c r="G2" s="91"/>
      <c r="H2" s="91"/>
      <c r="I2" s="87" t="s">
        <v>3</v>
      </c>
      <c r="J2" s="89"/>
      <c r="K2" s="15" t="s">
        <v>6</v>
      </c>
      <c r="L2" s="3" t="s">
        <v>5</v>
      </c>
    </row>
    <row r="3" spans="1:10" ht="12.75">
      <c r="A3" s="28">
        <v>1</v>
      </c>
      <c r="B3" s="80"/>
      <c r="C3" s="80"/>
      <c r="D3" s="80"/>
      <c r="E3" s="4"/>
      <c r="F3" s="123"/>
      <c r="G3" s="124"/>
      <c r="H3" s="125"/>
      <c r="I3" s="126"/>
      <c r="J3" s="127"/>
    </row>
    <row r="4" spans="1:10" ht="12.75">
      <c r="A4" s="7">
        <v>2</v>
      </c>
      <c r="B4" s="73"/>
      <c r="C4" s="73"/>
      <c r="D4" s="73"/>
      <c r="E4" s="8"/>
      <c r="F4" s="73"/>
      <c r="G4" s="73"/>
      <c r="H4" s="73"/>
      <c r="I4" s="85"/>
      <c r="J4" s="86"/>
    </row>
    <row r="5" spans="1:10" ht="12.75">
      <c r="A5" s="7">
        <v>3</v>
      </c>
      <c r="B5" s="73"/>
      <c r="C5" s="73"/>
      <c r="D5" s="73"/>
      <c r="E5" s="9"/>
      <c r="F5" s="73"/>
      <c r="G5" s="73"/>
      <c r="H5" s="73"/>
      <c r="I5" s="85"/>
      <c r="J5" s="86"/>
    </row>
    <row r="6" spans="1:10" ht="12.75">
      <c r="A6" s="7">
        <v>4</v>
      </c>
      <c r="B6" s="73"/>
      <c r="C6" s="73"/>
      <c r="D6" s="73"/>
      <c r="E6" s="6"/>
      <c r="F6" s="73"/>
      <c r="G6" s="73"/>
      <c r="H6" s="73"/>
      <c r="I6" s="85"/>
      <c r="J6" s="86"/>
    </row>
    <row r="7" spans="1:10" ht="12.75">
      <c r="A7" s="7">
        <v>5</v>
      </c>
      <c r="B7" s="73"/>
      <c r="C7" s="73"/>
      <c r="D7" s="73"/>
      <c r="E7" s="6"/>
      <c r="F7" s="73"/>
      <c r="G7" s="73"/>
      <c r="H7" s="73"/>
      <c r="I7" s="85"/>
      <c r="J7" s="86"/>
    </row>
    <row r="8" spans="1:10" ht="12.75">
      <c r="A8" s="7">
        <v>6</v>
      </c>
      <c r="B8" s="73"/>
      <c r="C8" s="73"/>
      <c r="D8" s="73"/>
      <c r="E8" s="6"/>
      <c r="F8" s="73"/>
      <c r="G8" s="73"/>
      <c r="H8" s="73"/>
      <c r="I8" s="85"/>
      <c r="J8" s="86"/>
    </row>
    <row r="9" spans="1:10" ht="12.75">
      <c r="A9" s="7">
        <v>7</v>
      </c>
      <c r="B9" s="73"/>
      <c r="C9" s="73"/>
      <c r="D9" s="73"/>
      <c r="E9" s="6"/>
      <c r="F9" s="73"/>
      <c r="G9" s="73"/>
      <c r="H9" s="73"/>
      <c r="I9" s="85"/>
      <c r="J9" s="86"/>
    </row>
    <row r="10" spans="1:10" ht="12.75">
      <c r="A10" s="7">
        <v>8</v>
      </c>
      <c r="B10" s="73"/>
      <c r="C10" s="73"/>
      <c r="D10" s="73"/>
      <c r="E10" s="6"/>
      <c r="F10" s="73"/>
      <c r="G10" s="73"/>
      <c r="H10" s="73"/>
      <c r="I10" s="85"/>
      <c r="J10" s="86"/>
    </row>
    <row r="11" spans="1:10" ht="12.75">
      <c r="A11" s="7">
        <v>9</v>
      </c>
      <c r="B11" s="73"/>
      <c r="C11" s="73"/>
      <c r="D11" s="73"/>
      <c r="E11" s="8"/>
      <c r="F11" s="73"/>
      <c r="G11" s="73"/>
      <c r="H11" s="73"/>
      <c r="I11" s="85"/>
      <c r="J11" s="86"/>
    </row>
    <row r="12" spans="1:10" ht="12.75">
      <c r="A12" s="7">
        <v>10</v>
      </c>
      <c r="B12" s="73"/>
      <c r="C12" s="73"/>
      <c r="D12" s="73"/>
      <c r="E12" s="6"/>
      <c r="F12" s="73"/>
      <c r="G12" s="73"/>
      <c r="H12" s="73"/>
      <c r="I12" s="85"/>
      <c r="J12" s="86"/>
    </row>
    <row r="13" spans="1:10" ht="12.75">
      <c r="A13" s="7">
        <v>11</v>
      </c>
      <c r="B13" s="73"/>
      <c r="C13" s="73"/>
      <c r="D13" s="73"/>
      <c r="E13" s="6"/>
      <c r="F13" s="73"/>
      <c r="G13" s="73"/>
      <c r="H13" s="73"/>
      <c r="I13" s="85"/>
      <c r="J13" s="86"/>
    </row>
    <row r="14" spans="1:10" ht="12.75">
      <c r="A14" s="7">
        <v>12</v>
      </c>
      <c r="B14" s="73"/>
      <c r="C14" s="73"/>
      <c r="D14" s="73"/>
      <c r="E14" s="6"/>
      <c r="F14" s="73"/>
      <c r="G14" s="73"/>
      <c r="H14" s="73"/>
      <c r="I14" s="85"/>
      <c r="J14" s="86"/>
    </row>
    <row r="15" spans="1:10" ht="12.75">
      <c r="A15" s="7">
        <v>13</v>
      </c>
      <c r="B15" s="73"/>
      <c r="C15" s="73"/>
      <c r="D15" s="73"/>
      <c r="E15" s="6"/>
      <c r="F15" s="73"/>
      <c r="G15" s="73"/>
      <c r="H15" s="73"/>
      <c r="I15" s="85"/>
      <c r="J15" s="86"/>
    </row>
    <row r="16" spans="1:10" ht="12.75">
      <c r="A16" s="7">
        <v>14</v>
      </c>
      <c r="B16" s="73"/>
      <c r="C16" s="73"/>
      <c r="D16" s="73"/>
      <c r="E16" s="6"/>
      <c r="F16" s="73"/>
      <c r="G16" s="73"/>
      <c r="H16" s="73"/>
      <c r="I16" s="85"/>
      <c r="J16" s="86"/>
    </row>
    <row r="17" spans="1:10" ht="12.75">
      <c r="A17" s="7">
        <v>15</v>
      </c>
      <c r="B17" s="73"/>
      <c r="C17" s="73"/>
      <c r="D17" s="73"/>
      <c r="E17" s="8"/>
      <c r="F17" s="73"/>
      <c r="G17" s="73"/>
      <c r="H17" s="73"/>
      <c r="I17" s="85"/>
      <c r="J17" s="86"/>
    </row>
    <row r="18" spans="1:10" ht="12.75">
      <c r="A18" s="7">
        <v>16</v>
      </c>
      <c r="B18" s="73"/>
      <c r="C18" s="73"/>
      <c r="D18" s="73"/>
      <c r="E18" s="8"/>
      <c r="F18" s="73"/>
      <c r="G18" s="73"/>
      <c r="H18" s="73"/>
      <c r="I18" s="85"/>
      <c r="J18" s="86"/>
    </row>
    <row r="19" spans="1:10" ht="12.75">
      <c r="A19" s="7">
        <v>17</v>
      </c>
      <c r="B19" s="73"/>
      <c r="C19" s="73"/>
      <c r="D19" s="73"/>
      <c r="E19" s="8"/>
      <c r="F19" s="73"/>
      <c r="G19" s="73"/>
      <c r="H19" s="73"/>
      <c r="I19" s="85"/>
      <c r="J19" s="86"/>
    </row>
    <row r="20" spans="1:10" ht="12.75">
      <c r="A20" s="7">
        <v>18</v>
      </c>
      <c r="B20" s="73"/>
      <c r="C20" s="73"/>
      <c r="D20" s="73"/>
      <c r="E20" s="8"/>
      <c r="F20" s="73"/>
      <c r="G20" s="73"/>
      <c r="H20" s="73"/>
      <c r="I20" s="85"/>
      <c r="J20" s="86"/>
    </row>
    <row r="21" spans="1:10" ht="12.75">
      <c r="A21" s="7">
        <v>19</v>
      </c>
      <c r="B21" s="73"/>
      <c r="C21" s="73"/>
      <c r="D21" s="73"/>
      <c r="E21" s="6"/>
      <c r="F21" s="73"/>
      <c r="G21" s="73"/>
      <c r="H21" s="73"/>
      <c r="I21" s="85"/>
      <c r="J21" s="86"/>
    </row>
    <row r="22" spans="1:10" ht="12.75">
      <c r="A22" s="7">
        <v>20</v>
      </c>
      <c r="B22" s="73"/>
      <c r="C22" s="73"/>
      <c r="D22" s="73"/>
      <c r="E22" s="6"/>
      <c r="F22" s="73"/>
      <c r="G22" s="73"/>
      <c r="H22" s="73"/>
      <c r="I22" s="85"/>
      <c r="J22" s="86"/>
    </row>
    <row r="23" spans="1:10" ht="12.75">
      <c r="A23" s="7">
        <v>21</v>
      </c>
      <c r="B23" s="73"/>
      <c r="C23" s="73"/>
      <c r="D23" s="73"/>
      <c r="E23" s="6"/>
      <c r="F23" s="73"/>
      <c r="G23" s="73"/>
      <c r="H23" s="73"/>
      <c r="I23" s="85"/>
      <c r="J23" s="86"/>
    </row>
    <row r="24" spans="1:10" ht="12.75">
      <c r="A24" s="7">
        <v>22</v>
      </c>
      <c r="B24" s="73"/>
      <c r="C24" s="73"/>
      <c r="D24" s="73"/>
      <c r="E24" s="6"/>
      <c r="F24" s="73"/>
      <c r="G24" s="73"/>
      <c r="H24" s="73"/>
      <c r="I24" s="85"/>
      <c r="J24" s="86"/>
    </row>
    <row r="25" spans="1:10" ht="12.75">
      <c r="A25" s="7">
        <v>23</v>
      </c>
      <c r="B25" s="73"/>
      <c r="C25" s="73"/>
      <c r="D25" s="73"/>
      <c r="E25" s="6"/>
      <c r="F25" s="73"/>
      <c r="G25" s="73"/>
      <c r="H25" s="73"/>
      <c r="I25" s="85"/>
      <c r="J25" s="86"/>
    </row>
    <row r="26" spans="1:10" ht="12.75">
      <c r="A26" s="7">
        <v>24</v>
      </c>
      <c r="B26" s="73"/>
      <c r="C26" s="73"/>
      <c r="D26" s="73"/>
      <c r="E26" s="6"/>
      <c r="F26" s="73"/>
      <c r="G26" s="73"/>
      <c r="H26" s="73"/>
      <c r="I26" s="85"/>
      <c r="J26" s="86"/>
    </row>
    <row r="27" spans="1:10" ht="12.75">
      <c r="A27" s="7">
        <v>25</v>
      </c>
      <c r="B27" s="73"/>
      <c r="C27" s="73"/>
      <c r="D27" s="73"/>
      <c r="E27" s="6"/>
      <c r="F27" s="73"/>
      <c r="G27" s="73"/>
      <c r="H27" s="73"/>
      <c r="I27" s="85"/>
      <c r="J27" s="86"/>
    </row>
    <row r="28" spans="1:10" ht="12.75">
      <c r="A28" s="7">
        <v>26</v>
      </c>
      <c r="B28" s="73"/>
      <c r="C28" s="73"/>
      <c r="D28" s="73"/>
      <c r="E28" s="6"/>
      <c r="F28" s="73"/>
      <c r="G28" s="73"/>
      <c r="H28" s="73"/>
      <c r="I28" s="85"/>
      <c r="J28" s="86"/>
    </row>
    <row r="29" spans="1:10" ht="12.75">
      <c r="A29" s="7">
        <v>27</v>
      </c>
      <c r="B29" s="73"/>
      <c r="C29" s="73"/>
      <c r="D29" s="73"/>
      <c r="E29" s="6"/>
      <c r="F29" s="73"/>
      <c r="G29" s="73"/>
      <c r="H29" s="73"/>
      <c r="I29" s="85"/>
      <c r="J29" s="86"/>
    </row>
    <row r="30" spans="1:10" ht="12.75">
      <c r="A30" s="7">
        <v>28</v>
      </c>
      <c r="B30" s="73"/>
      <c r="C30" s="73"/>
      <c r="D30" s="73"/>
      <c r="E30" s="6"/>
      <c r="F30" s="73"/>
      <c r="G30" s="73"/>
      <c r="H30" s="73"/>
      <c r="I30" s="85"/>
      <c r="J30" s="86"/>
    </row>
    <row r="31" spans="1:10" ht="12.75">
      <c r="A31" s="7">
        <v>29</v>
      </c>
      <c r="B31" s="73"/>
      <c r="C31" s="73"/>
      <c r="D31" s="73"/>
      <c r="E31" s="6"/>
      <c r="F31" s="73"/>
      <c r="G31" s="73"/>
      <c r="H31" s="73"/>
      <c r="I31" s="85"/>
      <c r="J31" s="86"/>
    </row>
    <row r="32" spans="1:10" ht="13.5" thickBot="1">
      <c r="A32" s="10">
        <v>30</v>
      </c>
      <c r="B32" s="128"/>
      <c r="C32" s="128"/>
      <c r="D32" s="128"/>
      <c r="E32" s="11"/>
      <c r="F32" s="128"/>
      <c r="G32" s="128"/>
      <c r="H32" s="128"/>
      <c r="I32" s="129"/>
      <c r="J32" s="130"/>
    </row>
    <row r="33" spans="7:10" ht="12.75">
      <c r="G33" s="122" t="s">
        <v>8</v>
      </c>
      <c r="H33" s="122"/>
      <c r="I33" s="122">
        <f>SUM(I3:J32)</f>
        <v>0</v>
      </c>
      <c r="J33" s="122"/>
    </row>
  </sheetData>
  <mergeCells count="96">
    <mergeCell ref="G33:H33"/>
    <mergeCell ref="I33:J33"/>
    <mergeCell ref="B31:D31"/>
    <mergeCell ref="F31:H31"/>
    <mergeCell ref="I31:J31"/>
    <mergeCell ref="B32:D32"/>
    <mergeCell ref="F32:H32"/>
    <mergeCell ref="I32:J32"/>
    <mergeCell ref="B29:D29"/>
    <mergeCell ref="F29:H29"/>
    <mergeCell ref="I29:J29"/>
    <mergeCell ref="B30:D30"/>
    <mergeCell ref="F30:H30"/>
    <mergeCell ref="I30:J30"/>
    <mergeCell ref="B27:D27"/>
    <mergeCell ref="F27:H27"/>
    <mergeCell ref="I27:J27"/>
    <mergeCell ref="B28:D28"/>
    <mergeCell ref="F28:H28"/>
    <mergeCell ref="I28:J28"/>
    <mergeCell ref="B25:D25"/>
    <mergeCell ref="F25:H25"/>
    <mergeCell ref="I25:J25"/>
    <mergeCell ref="B26:D26"/>
    <mergeCell ref="F26:H26"/>
    <mergeCell ref="I26:J26"/>
    <mergeCell ref="B23:D23"/>
    <mergeCell ref="F23:H23"/>
    <mergeCell ref="I23:J23"/>
    <mergeCell ref="B24:D24"/>
    <mergeCell ref="F24:H24"/>
    <mergeCell ref="I24:J24"/>
    <mergeCell ref="B21:D21"/>
    <mergeCell ref="F21:H21"/>
    <mergeCell ref="I21:J21"/>
    <mergeCell ref="B22:D22"/>
    <mergeCell ref="F22:H22"/>
    <mergeCell ref="I22:J22"/>
    <mergeCell ref="B19:D19"/>
    <mergeCell ref="F19:H19"/>
    <mergeCell ref="I19:J19"/>
    <mergeCell ref="B20:D20"/>
    <mergeCell ref="F20:H20"/>
    <mergeCell ref="I20:J20"/>
    <mergeCell ref="B17:D17"/>
    <mergeCell ref="F17:H17"/>
    <mergeCell ref="I17:J17"/>
    <mergeCell ref="B18:D18"/>
    <mergeCell ref="F18:H18"/>
    <mergeCell ref="I18:J18"/>
    <mergeCell ref="B15:D15"/>
    <mergeCell ref="F15:H15"/>
    <mergeCell ref="I15:J15"/>
    <mergeCell ref="B16:D16"/>
    <mergeCell ref="F16:H16"/>
    <mergeCell ref="I16:J16"/>
    <mergeCell ref="B13:D13"/>
    <mergeCell ref="F13:H13"/>
    <mergeCell ref="I13:J13"/>
    <mergeCell ref="B14:D14"/>
    <mergeCell ref="F14:H14"/>
    <mergeCell ref="I14:J14"/>
    <mergeCell ref="B11:D11"/>
    <mergeCell ref="F11:H11"/>
    <mergeCell ref="I11:J11"/>
    <mergeCell ref="B12:D12"/>
    <mergeCell ref="F12:H12"/>
    <mergeCell ref="I12:J12"/>
    <mergeCell ref="B9:D9"/>
    <mergeCell ref="F9:H9"/>
    <mergeCell ref="I9:J9"/>
    <mergeCell ref="B10:D10"/>
    <mergeCell ref="F10:H10"/>
    <mergeCell ref="I10:J10"/>
    <mergeCell ref="B7:D7"/>
    <mergeCell ref="F7:H7"/>
    <mergeCell ref="I7:J7"/>
    <mergeCell ref="B8:D8"/>
    <mergeCell ref="F8:H8"/>
    <mergeCell ref="I8:J8"/>
    <mergeCell ref="B5:D5"/>
    <mergeCell ref="F5:H5"/>
    <mergeCell ref="I5:J5"/>
    <mergeCell ref="B6:D6"/>
    <mergeCell ref="F6:H6"/>
    <mergeCell ref="I6:J6"/>
    <mergeCell ref="B3:D3"/>
    <mergeCell ref="F3:H3"/>
    <mergeCell ref="I3:J3"/>
    <mergeCell ref="B4:D4"/>
    <mergeCell ref="F4:H4"/>
    <mergeCell ref="I4:J4"/>
    <mergeCell ref="A1:J1"/>
    <mergeCell ref="B2:D2"/>
    <mergeCell ref="F2:H2"/>
    <mergeCell ref="I2:J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G8" sqref="G8"/>
    </sheetView>
  </sheetViews>
  <sheetFormatPr defaultColWidth="9.140625" defaultRowHeight="12.75"/>
  <cols>
    <col min="1" max="1" width="9.28125" style="0" customWidth="1"/>
    <col min="2" max="2" width="20.57421875" style="0" customWidth="1"/>
    <col min="3" max="3" width="14.00390625" style="0" customWidth="1"/>
    <col min="4" max="4" width="10.421875" style="0" customWidth="1"/>
  </cols>
  <sheetData>
    <row r="1" spans="1:5" s="136" customFormat="1" ht="18.75">
      <c r="A1" s="137" t="s">
        <v>46</v>
      </c>
      <c r="B1" s="138"/>
      <c r="C1" s="138"/>
      <c r="D1" s="138"/>
      <c r="E1" s="139"/>
    </row>
    <row r="2" spans="1:5" ht="13.5" thickBot="1">
      <c r="A2" s="19"/>
      <c r="B2" s="23"/>
      <c r="C2" s="23"/>
      <c r="D2" s="23"/>
      <c r="E2" s="20"/>
    </row>
    <row r="3" spans="1:5" ht="16.5" thickBot="1">
      <c r="A3" s="102" t="s">
        <v>39</v>
      </c>
      <c r="B3" s="103"/>
      <c r="C3" s="104"/>
      <c r="D3" s="23"/>
      <c r="E3" s="20"/>
    </row>
    <row r="4" spans="1:5" ht="13.5" thickBot="1">
      <c r="A4" s="36">
        <v>0</v>
      </c>
      <c r="B4" s="64" t="s">
        <v>11</v>
      </c>
      <c r="C4" s="35" t="s">
        <v>29</v>
      </c>
      <c r="D4" s="23"/>
      <c r="E4" s="20"/>
    </row>
    <row r="5" spans="1:5" ht="13.5" thickBot="1">
      <c r="A5" s="19"/>
      <c r="B5" s="23"/>
      <c r="C5" s="20"/>
      <c r="D5" s="23"/>
      <c r="E5" s="20"/>
    </row>
    <row r="6" spans="1:5" ht="13.5" thickBot="1">
      <c r="A6" s="32">
        <f>A4-COUNTIF('Buyers - Batch #3'!I3:J32,"&gt;1")</f>
        <v>0</v>
      </c>
      <c r="B6" s="33" t="s">
        <v>25</v>
      </c>
      <c r="C6" s="34"/>
      <c r="D6" s="23"/>
      <c r="E6" s="20"/>
    </row>
    <row r="7" spans="1:5" ht="12.75">
      <c r="A7" s="19"/>
      <c r="B7" s="23"/>
      <c r="C7" s="23"/>
      <c r="D7" s="23"/>
      <c r="E7" s="20"/>
    </row>
    <row r="8" spans="1:5" ht="12.75">
      <c r="A8" s="140"/>
      <c r="B8" s="23"/>
      <c r="C8" s="23"/>
      <c r="D8" s="23"/>
      <c r="E8" s="20"/>
    </row>
    <row r="9" spans="1:5" ht="13.5" thickBot="1">
      <c r="A9" s="19"/>
      <c r="B9" s="23"/>
      <c r="C9" s="23"/>
      <c r="D9" s="23"/>
      <c r="E9" s="20"/>
    </row>
    <row r="10" spans="1:5" ht="16.5" thickBot="1">
      <c r="A10" s="102" t="s">
        <v>12</v>
      </c>
      <c r="B10" s="105"/>
      <c r="C10" s="105"/>
      <c r="D10" s="106"/>
      <c r="E10" s="107"/>
    </row>
    <row r="11" spans="1:5" ht="12.75">
      <c r="A11" s="114" t="s">
        <v>23</v>
      </c>
      <c r="B11" s="115"/>
      <c r="C11" s="48"/>
      <c r="D11" s="49"/>
      <c r="E11" s="47"/>
    </row>
    <row r="12" spans="1:5" ht="12.75">
      <c r="A12" s="19"/>
      <c r="B12" s="63" t="str">
        <f>C4</f>
        <v>DATE</v>
      </c>
      <c r="C12" s="62" t="s">
        <v>13</v>
      </c>
      <c r="D12" s="51" t="s">
        <v>29</v>
      </c>
      <c r="E12" s="20"/>
    </row>
    <row r="13" spans="1:5" ht="12.75">
      <c r="A13" s="110" t="s">
        <v>14</v>
      </c>
      <c r="B13" s="111"/>
      <c r="C13" s="23">
        <f>COUNTIF('Buyers - Batch #3'!I3:J32,"&gt;1")</f>
        <v>0</v>
      </c>
      <c r="D13" s="23"/>
      <c r="E13" s="20"/>
    </row>
    <row r="14" spans="1:5" ht="12.75">
      <c r="A14" s="19"/>
      <c r="B14" s="46"/>
      <c r="C14" s="23"/>
      <c r="D14" s="23"/>
      <c r="E14" s="20"/>
    </row>
    <row r="15" spans="1:5" ht="13.5" thickBot="1">
      <c r="A15" s="112" t="s">
        <v>15</v>
      </c>
      <c r="B15" s="113"/>
      <c r="C15" s="52">
        <f>'Buyers - Batch #3'!I33</f>
        <v>0</v>
      </c>
      <c r="D15" s="53" t="s">
        <v>22</v>
      </c>
      <c r="E15" s="22"/>
    </row>
    <row r="16" spans="1:5" ht="13.5" thickBot="1">
      <c r="A16" s="37"/>
      <c r="B16" s="39" t="s">
        <v>24</v>
      </c>
      <c r="C16" s="44">
        <f>+C15</f>
        <v>0</v>
      </c>
      <c r="D16" s="44" t="s">
        <v>22</v>
      </c>
      <c r="E16" s="34"/>
    </row>
    <row r="17" spans="1:5" ht="12.75">
      <c r="A17" s="19"/>
      <c r="B17" s="23"/>
      <c r="C17" s="23"/>
      <c r="D17" s="23"/>
      <c r="E17" s="20"/>
    </row>
    <row r="18" spans="1:5" ht="13.5" thickBot="1">
      <c r="A18" s="19"/>
      <c r="B18" s="23"/>
      <c r="C18" s="23"/>
      <c r="D18" s="23"/>
      <c r="E18" s="20"/>
    </row>
    <row r="19" spans="1:5" ht="16.5" thickBot="1">
      <c r="A19" s="102" t="s">
        <v>16</v>
      </c>
      <c r="B19" s="105"/>
      <c r="C19" s="105"/>
      <c r="D19" s="105"/>
      <c r="E19" s="116"/>
    </row>
    <row r="20" spans="1:5" ht="12.75">
      <c r="A20" s="58" t="s">
        <v>9</v>
      </c>
      <c r="B20" s="38"/>
      <c r="C20" s="38"/>
      <c r="D20" s="38"/>
      <c r="E20" s="18"/>
    </row>
    <row r="21" spans="1:5" ht="12.75">
      <c r="A21" s="131" t="s">
        <v>32</v>
      </c>
      <c r="B21" s="111"/>
      <c r="C21" s="25">
        <v>0</v>
      </c>
      <c r="D21" s="23" t="s">
        <v>22</v>
      </c>
      <c r="E21" s="20"/>
    </row>
    <row r="22" spans="1:5" ht="12.75">
      <c r="A22" s="131" t="s">
        <v>33</v>
      </c>
      <c r="B22" s="111"/>
      <c r="C22" s="25">
        <v>0</v>
      </c>
      <c r="D22" s="23" t="s">
        <v>22</v>
      </c>
      <c r="E22" s="20"/>
    </row>
    <row r="23" spans="1:5" ht="12.75">
      <c r="A23" s="131" t="s">
        <v>34</v>
      </c>
      <c r="B23" s="111"/>
      <c r="C23" s="25">
        <v>0</v>
      </c>
      <c r="D23" s="23" t="s">
        <v>22</v>
      </c>
      <c r="E23" s="20"/>
    </row>
    <row r="24" spans="1:5" ht="12.75">
      <c r="A24" s="131"/>
      <c r="B24" s="111"/>
      <c r="C24" s="25">
        <v>0</v>
      </c>
      <c r="D24" s="25" t="s">
        <v>22</v>
      </c>
      <c r="E24" s="20"/>
    </row>
    <row r="25" spans="1:5" ht="12.75">
      <c r="A25" s="131"/>
      <c r="B25" s="111"/>
      <c r="C25" s="25">
        <v>0</v>
      </c>
      <c r="D25" s="25" t="s">
        <v>22</v>
      </c>
      <c r="E25" s="20"/>
    </row>
    <row r="26" spans="1:5" ht="12.75">
      <c r="A26" s="131"/>
      <c r="B26" s="111"/>
      <c r="C26" s="25">
        <v>0</v>
      </c>
      <c r="D26" s="25" t="s">
        <v>22</v>
      </c>
      <c r="E26" s="20"/>
    </row>
    <row r="27" spans="1:5" ht="12.75">
      <c r="A27" s="131"/>
      <c r="B27" s="111"/>
      <c r="C27" s="25"/>
      <c r="D27" s="25" t="s">
        <v>22</v>
      </c>
      <c r="E27" s="20"/>
    </row>
    <row r="28" spans="1:5" ht="13.5" thickBot="1">
      <c r="A28" s="132"/>
      <c r="B28" s="113"/>
      <c r="C28" s="26"/>
      <c r="D28" s="26" t="s">
        <v>22</v>
      </c>
      <c r="E28" s="22"/>
    </row>
    <row r="29" spans="1:5" ht="13.5" thickBot="1">
      <c r="A29" s="121" t="s">
        <v>17</v>
      </c>
      <c r="B29" s="96"/>
      <c r="C29" s="44">
        <f>SUM(C21:C27)</f>
        <v>0</v>
      </c>
      <c r="D29" s="44" t="s">
        <v>22</v>
      </c>
      <c r="E29" s="34"/>
    </row>
    <row r="30" spans="1:5" ht="12.75">
      <c r="A30" s="19"/>
      <c r="B30" s="23"/>
      <c r="C30" s="23"/>
      <c r="D30" s="23"/>
      <c r="E30" s="20"/>
    </row>
    <row r="31" spans="1:5" ht="12.75">
      <c r="A31" s="21" t="s">
        <v>7</v>
      </c>
      <c r="B31" s="24"/>
      <c r="C31" s="23"/>
      <c r="D31" s="23"/>
      <c r="E31" s="20"/>
    </row>
    <row r="32" spans="1:5" ht="12.75">
      <c r="A32" s="133" t="s">
        <v>26</v>
      </c>
      <c r="B32" s="111"/>
      <c r="C32" s="23">
        <v>0</v>
      </c>
      <c r="D32" s="25" t="s">
        <v>22</v>
      </c>
      <c r="E32" s="20"/>
    </row>
    <row r="33" spans="1:5" ht="12.75">
      <c r="A33" s="133" t="s">
        <v>27</v>
      </c>
      <c r="B33" s="111"/>
      <c r="C33" s="23">
        <v>0</v>
      </c>
      <c r="D33" s="25" t="s">
        <v>22</v>
      </c>
      <c r="E33" s="20"/>
    </row>
    <row r="34" spans="1:5" ht="12.75">
      <c r="A34" s="133" t="s">
        <v>28</v>
      </c>
      <c r="B34" s="111"/>
      <c r="C34" s="23">
        <v>0</v>
      </c>
      <c r="D34" s="25" t="s">
        <v>22</v>
      </c>
      <c r="E34" s="20"/>
    </row>
    <row r="35" spans="1:5" ht="12.75">
      <c r="A35" s="133"/>
      <c r="B35" s="111"/>
      <c r="C35" s="25">
        <v>0</v>
      </c>
      <c r="D35" s="25" t="s">
        <v>22</v>
      </c>
      <c r="E35" s="20"/>
    </row>
    <row r="36" spans="1:5" ht="12.75">
      <c r="A36" s="133"/>
      <c r="B36" s="111"/>
      <c r="C36" s="25">
        <v>0</v>
      </c>
      <c r="D36" s="25" t="s">
        <v>22</v>
      </c>
      <c r="E36" s="20"/>
    </row>
    <row r="37" spans="1:5" ht="13.5" thickBot="1">
      <c r="A37" s="133"/>
      <c r="B37" s="111"/>
      <c r="C37" s="25">
        <v>0</v>
      </c>
      <c r="D37" s="25" t="s">
        <v>22</v>
      </c>
      <c r="E37" s="20"/>
    </row>
    <row r="38" spans="1:5" ht="13.5" thickBot="1">
      <c r="A38" s="95" t="s">
        <v>18</v>
      </c>
      <c r="B38" s="96"/>
      <c r="C38" s="44">
        <f>SUM(C32:C37)</f>
        <v>0</v>
      </c>
      <c r="D38" s="44" t="s">
        <v>22</v>
      </c>
      <c r="E38" s="34"/>
    </row>
    <row r="39" spans="1:5" ht="13.5" thickBot="1">
      <c r="A39" s="19"/>
      <c r="B39" s="23"/>
      <c r="C39" s="23"/>
      <c r="D39" s="23"/>
      <c r="E39" s="20"/>
    </row>
    <row r="40" spans="1:5" ht="13.5" thickBot="1">
      <c r="A40" s="42"/>
      <c r="B40" s="61" t="s">
        <v>20</v>
      </c>
      <c r="C40" s="39">
        <f>C29+C38</f>
        <v>0</v>
      </c>
      <c r="D40" s="44" t="s">
        <v>21</v>
      </c>
      <c r="E40" s="34"/>
    </row>
    <row r="41" spans="1:5" ht="12.75">
      <c r="A41" s="79"/>
      <c r="B41" s="41"/>
      <c r="C41" s="38"/>
      <c r="D41" s="38"/>
      <c r="E41" s="18"/>
    </row>
    <row r="42" spans="1:5" ht="12.75">
      <c r="A42" s="19"/>
      <c r="B42" s="23"/>
      <c r="C42" s="23"/>
      <c r="D42" s="23"/>
      <c r="E42" s="20"/>
    </row>
    <row r="43" spans="1:5" ht="13.5" thickBot="1">
      <c r="A43" s="19"/>
      <c r="B43" s="23"/>
      <c r="C43" s="23"/>
      <c r="D43" s="23"/>
      <c r="E43" s="20"/>
    </row>
    <row r="44" spans="1:5" ht="12.75">
      <c r="A44" s="134" t="s">
        <v>35</v>
      </c>
      <c r="B44" s="77"/>
      <c r="C44" s="54">
        <f>'Accounting - Batch #2'!C45</f>
        <v>0</v>
      </c>
      <c r="D44" s="55" t="s">
        <v>22</v>
      </c>
      <c r="E44" s="20"/>
    </row>
    <row r="45" spans="1:5" ht="12.75">
      <c r="A45" s="19"/>
      <c r="B45" s="24" t="s">
        <v>19</v>
      </c>
      <c r="C45" s="24">
        <f>C16</f>
        <v>0</v>
      </c>
      <c r="D45" s="56" t="s">
        <v>22</v>
      </c>
      <c r="E45" s="20"/>
    </row>
    <row r="46" spans="1:5" ht="13.5" thickBot="1">
      <c r="A46" s="59"/>
      <c r="B46" s="43" t="s">
        <v>20</v>
      </c>
      <c r="C46" s="43">
        <f>C40</f>
        <v>0</v>
      </c>
      <c r="D46" s="60" t="s">
        <v>22</v>
      </c>
      <c r="E46" s="20"/>
    </row>
    <row r="47" spans="1:5" ht="16.5" thickBot="1">
      <c r="A47" s="65"/>
      <c r="B47" s="57" t="s">
        <v>31</v>
      </c>
      <c r="C47" s="32">
        <f>C44+C45-C46</f>
        <v>0</v>
      </c>
      <c r="D47" s="40" t="s">
        <v>22</v>
      </c>
      <c r="E47" s="141" t="str">
        <f>D12</f>
        <v>DATE</v>
      </c>
    </row>
  </sheetData>
  <mergeCells count="23">
    <mergeCell ref="A37:B37"/>
    <mergeCell ref="A38:B38"/>
    <mergeCell ref="A44:B44"/>
    <mergeCell ref="A33:B33"/>
    <mergeCell ref="A34:B34"/>
    <mergeCell ref="A35:B35"/>
    <mergeCell ref="A36:B36"/>
    <mergeCell ref="A27:B27"/>
    <mergeCell ref="A28:B28"/>
    <mergeCell ref="A29:B29"/>
    <mergeCell ref="A32:B32"/>
    <mergeCell ref="A23:B23"/>
    <mergeCell ref="A24:B24"/>
    <mergeCell ref="A25:B25"/>
    <mergeCell ref="A26:B26"/>
    <mergeCell ref="A15:B15"/>
    <mergeCell ref="A19:E19"/>
    <mergeCell ref="A21:B21"/>
    <mergeCell ref="A22:B22"/>
    <mergeCell ref="A3:C3"/>
    <mergeCell ref="A10:E10"/>
    <mergeCell ref="A11:B11"/>
    <mergeCell ref="A13:B13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F33" sqref="F1:F16384"/>
    </sheetView>
  </sheetViews>
  <sheetFormatPr defaultColWidth="9.140625" defaultRowHeight="12.75"/>
  <cols>
    <col min="5" max="5" width="11.8515625" style="0" customWidth="1"/>
  </cols>
  <sheetData>
    <row r="1" spans="1:10" ht="18.75" thickBo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spans="1:12" ht="18.75" thickBot="1">
      <c r="A2" s="1"/>
      <c r="B2" s="87" t="s">
        <v>1</v>
      </c>
      <c r="C2" s="88"/>
      <c r="D2" s="88"/>
      <c r="E2" s="2" t="s">
        <v>4</v>
      </c>
      <c r="F2" s="90" t="s">
        <v>2</v>
      </c>
      <c r="G2" s="91"/>
      <c r="H2" s="91"/>
      <c r="I2" s="87" t="s">
        <v>3</v>
      </c>
      <c r="J2" s="89"/>
      <c r="K2" s="15" t="s">
        <v>6</v>
      </c>
      <c r="L2" s="3" t="s">
        <v>5</v>
      </c>
    </row>
    <row r="3" spans="1:10" ht="12.75">
      <c r="A3" s="28">
        <v>1</v>
      </c>
      <c r="B3" s="80"/>
      <c r="C3" s="80"/>
      <c r="D3" s="80"/>
      <c r="E3" s="4"/>
      <c r="F3" s="123"/>
      <c r="G3" s="124"/>
      <c r="H3" s="125"/>
      <c r="I3" s="126"/>
      <c r="J3" s="127"/>
    </row>
    <row r="4" spans="1:10" ht="12.75">
      <c r="A4" s="7">
        <v>2</v>
      </c>
      <c r="B4" s="73"/>
      <c r="C4" s="73"/>
      <c r="D4" s="73"/>
      <c r="E4" s="8"/>
      <c r="F4" s="73"/>
      <c r="G4" s="73"/>
      <c r="H4" s="73"/>
      <c r="I4" s="85"/>
      <c r="J4" s="86"/>
    </row>
    <row r="5" spans="1:10" ht="12.75">
      <c r="A5" s="7">
        <v>3</v>
      </c>
      <c r="B5" s="73"/>
      <c r="C5" s="73"/>
      <c r="D5" s="73"/>
      <c r="E5" s="9"/>
      <c r="F5" s="73"/>
      <c r="G5" s="73"/>
      <c r="H5" s="73"/>
      <c r="I5" s="85"/>
      <c r="J5" s="86"/>
    </row>
    <row r="6" spans="1:10" ht="12.75">
      <c r="A6" s="7">
        <v>4</v>
      </c>
      <c r="B6" s="73"/>
      <c r="C6" s="73"/>
      <c r="D6" s="73"/>
      <c r="E6" s="6"/>
      <c r="F6" s="73"/>
      <c r="G6" s="73"/>
      <c r="H6" s="73"/>
      <c r="I6" s="85"/>
      <c r="J6" s="86"/>
    </row>
    <row r="7" spans="1:10" ht="12.75">
      <c r="A7" s="7">
        <v>5</v>
      </c>
      <c r="B7" s="73"/>
      <c r="C7" s="73"/>
      <c r="D7" s="73"/>
      <c r="E7" s="6"/>
      <c r="F7" s="73"/>
      <c r="G7" s="73"/>
      <c r="H7" s="73"/>
      <c r="I7" s="85"/>
      <c r="J7" s="86"/>
    </row>
    <row r="8" spans="1:10" ht="12.75">
      <c r="A8" s="7">
        <v>6</v>
      </c>
      <c r="B8" s="73"/>
      <c r="C8" s="73"/>
      <c r="D8" s="73"/>
      <c r="E8" s="6"/>
      <c r="F8" s="73"/>
      <c r="G8" s="73"/>
      <c r="H8" s="73"/>
      <c r="I8" s="85"/>
      <c r="J8" s="86"/>
    </row>
    <row r="9" spans="1:10" ht="12.75">
      <c r="A9" s="7">
        <v>7</v>
      </c>
      <c r="B9" s="73"/>
      <c r="C9" s="73"/>
      <c r="D9" s="73"/>
      <c r="E9" s="6"/>
      <c r="F9" s="73"/>
      <c r="G9" s="73"/>
      <c r="H9" s="73"/>
      <c r="I9" s="85"/>
      <c r="J9" s="86"/>
    </row>
    <row r="10" spans="1:10" ht="12.75">
      <c r="A10" s="7">
        <v>8</v>
      </c>
      <c r="B10" s="73"/>
      <c r="C10" s="73"/>
      <c r="D10" s="73"/>
      <c r="E10" s="6"/>
      <c r="F10" s="73"/>
      <c r="G10" s="73"/>
      <c r="H10" s="73"/>
      <c r="I10" s="85"/>
      <c r="J10" s="86"/>
    </row>
    <row r="11" spans="1:10" ht="12.75">
      <c r="A11" s="7">
        <v>9</v>
      </c>
      <c r="B11" s="73"/>
      <c r="C11" s="73"/>
      <c r="D11" s="73"/>
      <c r="E11" s="8"/>
      <c r="F11" s="73"/>
      <c r="G11" s="73"/>
      <c r="H11" s="73"/>
      <c r="I11" s="85"/>
      <c r="J11" s="86"/>
    </row>
    <row r="12" spans="1:10" ht="12.75">
      <c r="A12" s="7">
        <v>10</v>
      </c>
      <c r="B12" s="73"/>
      <c r="C12" s="73"/>
      <c r="D12" s="73"/>
      <c r="E12" s="6"/>
      <c r="F12" s="73"/>
      <c r="G12" s="73"/>
      <c r="H12" s="73"/>
      <c r="I12" s="85"/>
      <c r="J12" s="86"/>
    </row>
    <row r="13" spans="1:10" ht="12.75">
      <c r="A13" s="7">
        <v>11</v>
      </c>
      <c r="B13" s="73"/>
      <c r="C13" s="73"/>
      <c r="D13" s="73"/>
      <c r="E13" s="6"/>
      <c r="F13" s="73"/>
      <c r="G13" s="73"/>
      <c r="H13" s="73"/>
      <c r="I13" s="85"/>
      <c r="J13" s="86"/>
    </row>
    <row r="14" spans="1:10" ht="12.75">
      <c r="A14" s="7">
        <v>12</v>
      </c>
      <c r="B14" s="73"/>
      <c r="C14" s="73"/>
      <c r="D14" s="73"/>
      <c r="E14" s="6"/>
      <c r="F14" s="73"/>
      <c r="G14" s="73"/>
      <c r="H14" s="73"/>
      <c r="I14" s="85"/>
      <c r="J14" s="86"/>
    </row>
    <row r="15" spans="1:10" ht="12.75">
      <c r="A15" s="7">
        <v>13</v>
      </c>
      <c r="B15" s="73"/>
      <c r="C15" s="73"/>
      <c r="D15" s="73"/>
      <c r="E15" s="6"/>
      <c r="F15" s="73"/>
      <c r="G15" s="73"/>
      <c r="H15" s="73"/>
      <c r="I15" s="85"/>
      <c r="J15" s="86"/>
    </row>
    <row r="16" spans="1:10" ht="12.75">
      <c r="A16" s="7">
        <v>14</v>
      </c>
      <c r="B16" s="73"/>
      <c r="C16" s="73"/>
      <c r="D16" s="73"/>
      <c r="E16" s="6"/>
      <c r="F16" s="73"/>
      <c r="G16" s="73"/>
      <c r="H16" s="73"/>
      <c r="I16" s="85"/>
      <c r="J16" s="86"/>
    </row>
    <row r="17" spans="1:10" ht="12.75">
      <c r="A17" s="7">
        <v>15</v>
      </c>
      <c r="B17" s="73"/>
      <c r="C17" s="73"/>
      <c r="D17" s="73"/>
      <c r="E17" s="8"/>
      <c r="F17" s="73"/>
      <c r="G17" s="73"/>
      <c r="H17" s="73"/>
      <c r="I17" s="85"/>
      <c r="J17" s="86"/>
    </row>
    <row r="18" spans="1:10" ht="12.75">
      <c r="A18" s="7">
        <v>16</v>
      </c>
      <c r="B18" s="73"/>
      <c r="C18" s="73"/>
      <c r="D18" s="73"/>
      <c r="E18" s="8"/>
      <c r="F18" s="73"/>
      <c r="G18" s="73"/>
      <c r="H18" s="73"/>
      <c r="I18" s="85"/>
      <c r="J18" s="86"/>
    </row>
    <row r="19" spans="1:10" ht="12.75">
      <c r="A19" s="7">
        <v>17</v>
      </c>
      <c r="B19" s="73"/>
      <c r="C19" s="73"/>
      <c r="D19" s="73"/>
      <c r="E19" s="8"/>
      <c r="F19" s="73"/>
      <c r="G19" s="73"/>
      <c r="H19" s="73"/>
      <c r="I19" s="85"/>
      <c r="J19" s="86"/>
    </row>
    <row r="20" spans="1:10" ht="12.75">
      <c r="A20" s="7">
        <v>18</v>
      </c>
      <c r="B20" s="73"/>
      <c r="C20" s="73"/>
      <c r="D20" s="73"/>
      <c r="E20" s="8"/>
      <c r="F20" s="73"/>
      <c r="G20" s="73"/>
      <c r="H20" s="73"/>
      <c r="I20" s="85"/>
      <c r="J20" s="86"/>
    </row>
    <row r="21" spans="1:10" ht="12.75">
      <c r="A21" s="7">
        <v>19</v>
      </c>
      <c r="B21" s="73"/>
      <c r="C21" s="73"/>
      <c r="D21" s="73"/>
      <c r="E21" s="6"/>
      <c r="F21" s="73"/>
      <c r="G21" s="73"/>
      <c r="H21" s="73"/>
      <c r="I21" s="85"/>
      <c r="J21" s="86"/>
    </row>
    <row r="22" spans="1:10" ht="12.75">
      <c r="A22" s="7">
        <v>20</v>
      </c>
      <c r="B22" s="73"/>
      <c r="C22" s="73"/>
      <c r="D22" s="73"/>
      <c r="E22" s="6"/>
      <c r="F22" s="73"/>
      <c r="G22" s="73"/>
      <c r="H22" s="73"/>
      <c r="I22" s="85"/>
      <c r="J22" s="86"/>
    </row>
    <row r="23" spans="1:10" ht="12.75">
      <c r="A23" s="7">
        <v>21</v>
      </c>
      <c r="B23" s="73"/>
      <c r="C23" s="73"/>
      <c r="D23" s="73"/>
      <c r="E23" s="6"/>
      <c r="F23" s="73"/>
      <c r="G23" s="73"/>
      <c r="H23" s="73"/>
      <c r="I23" s="85"/>
      <c r="J23" s="86"/>
    </row>
    <row r="24" spans="1:10" ht="12.75">
      <c r="A24" s="7">
        <v>22</v>
      </c>
      <c r="B24" s="73"/>
      <c r="C24" s="73"/>
      <c r="D24" s="73"/>
      <c r="E24" s="6"/>
      <c r="F24" s="73"/>
      <c r="G24" s="73"/>
      <c r="H24" s="73"/>
      <c r="I24" s="85"/>
      <c r="J24" s="86"/>
    </row>
    <row r="25" spans="1:10" ht="12.75">
      <c r="A25" s="7">
        <v>23</v>
      </c>
      <c r="B25" s="73"/>
      <c r="C25" s="73"/>
      <c r="D25" s="73"/>
      <c r="E25" s="6"/>
      <c r="F25" s="73"/>
      <c r="G25" s="73"/>
      <c r="H25" s="73"/>
      <c r="I25" s="85"/>
      <c r="J25" s="86"/>
    </row>
    <row r="26" spans="1:10" ht="12.75">
      <c r="A26" s="7">
        <v>24</v>
      </c>
      <c r="B26" s="73"/>
      <c r="C26" s="73"/>
      <c r="D26" s="73"/>
      <c r="E26" s="6"/>
      <c r="F26" s="73"/>
      <c r="G26" s="73"/>
      <c r="H26" s="73"/>
      <c r="I26" s="85"/>
      <c r="J26" s="86"/>
    </row>
    <row r="27" spans="1:10" ht="12.75">
      <c r="A27" s="7">
        <v>25</v>
      </c>
      <c r="B27" s="73"/>
      <c r="C27" s="73"/>
      <c r="D27" s="73"/>
      <c r="E27" s="6"/>
      <c r="F27" s="73"/>
      <c r="G27" s="73"/>
      <c r="H27" s="73"/>
      <c r="I27" s="85"/>
      <c r="J27" s="86"/>
    </row>
    <row r="28" spans="1:10" ht="12.75">
      <c r="A28" s="7">
        <v>26</v>
      </c>
      <c r="B28" s="73"/>
      <c r="C28" s="73"/>
      <c r="D28" s="73"/>
      <c r="E28" s="6"/>
      <c r="F28" s="73"/>
      <c r="G28" s="73"/>
      <c r="H28" s="73"/>
      <c r="I28" s="85"/>
      <c r="J28" s="86"/>
    </row>
    <row r="29" spans="1:10" ht="12.75">
      <c r="A29" s="7">
        <v>27</v>
      </c>
      <c r="B29" s="73"/>
      <c r="C29" s="73"/>
      <c r="D29" s="73"/>
      <c r="E29" s="6"/>
      <c r="F29" s="73"/>
      <c r="G29" s="73"/>
      <c r="H29" s="73"/>
      <c r="I29" s="85"/>
      <c r="J29" s="86"/>
    </row>
    <row r="30" spans="1:10" ht="12.75">
      <c r="A30" s="7">
        <v>28</v>
      </c>
      <c r="B30" s="73"/>
      <c r="C30" s="73"/>
      <c r="D30" s="73"/>
      <c r="E30" s="6"/>
      <c r="F30" s="73"/>
      <c r="G30" s="73"/>
      <c r="H30" s="73"/>
      <c r="I30" s="85"/>
      <c r="J30" s="86"/>
    </row>
    <row r="31" spans="1:10" ht="12.75">
      <c r="A31" s="7">
        <v>29</v>
      </c>
      <c r="B31" s="73"/>
      <c r="C31" s="73"/>
      <c r="D31" s="73"/>
      <c r="E31" s="6"/>
      <c r="F31" s="73"/>
      <c r="G31" s="73"/>
      <c r="H31" s="73"/>
      <c r="I31" s="85"/>
      <c r="J31" s="86"/>
    </row>
    <row r="32" spans="1:10" ht="13.5" thickBot="1">
      <c r="A32" s="10">
        <v>30</v>
      </c>
      <c r="B32" s="128"/>
      <c r="C32" s="128"/>
      <c r="D32" s="128"/>
      <c r="E32" s="11"/>
      <c r="F32" s="128"/>
      <c r="G32" s="128"/>
      <c r="H32" s="128"/>
      <c r="I32" s="129"/>
      <c r="J32" s="130"/>
    </row>
    <row r="33" spans="7:10" ht="12.75">
      <c r="G33" s="122" t="s">
        <v>8</v>
      </c>
      <c r="H33" s="122"/>
      <c r="I33" s="122">
        <f>SUM(I3:J32)</f>
        <v>0</v>
      </c>
      <c r="J33" s="122"/>
    </row>
  </sheetData>
  <mergeCells count="96">
    <mergeCell ref="G33:H33"/>
    <mergeCell ref="I33:J33"/>
    <mergeCell ref="B31:D31"/>
    <mergeCell ref="F31:H31"/>
    <mergeCell ref="I31:J31"/>
    <mergeCell ref="B32:D32"/>
    <mergeCell ref="F32:H32"/>
    <mergeCell ref="I32:J32"/>
    <mergeCell ref="B29:D29"/>
    <mergeCell ref="F29:H29"/>
    <mergeCell ref="I29:J29"/>
    <mergeCell ref="B30:D30"/>
    <mergeCell ref="F30:H30"/>
    <mergeCell ref="I30:J30"/>
    <mergeCell ref="B27:D27"/>
    <mergeCell ref="F27:H27"/>
    <mergeCell ref="I27:J27"/>
    <mergeCell ref="B28:D28"/>
    <mergeCell ref="F28:H28"/>
    <mergeCell ref="I28:J28"/>
    <mergeCell ref="B25:D25"/>
    <mergeCell ref="F25:H25"/>
    <mergeCell ref="I25:J25"/>
    <mergeCell ref="B26:D26"/>
    <mergeCell ref="F26:H26"/>
    <mergeCell ref="I26:J26"/>
    <mergeCell ref="B23:D23"/>
    <mergeCell ref="F23:H23"/>
    <mergeCell ref="I23:J23"/>
    <mergeCell ref="B24:D24"/>
    <mergeCell ref="F24:H24"/>
    <mergeCell ref="I24:J24"/>
    <mergeCell ref="B21:D21"/>
    <mergeCell ref="F21:H21"/>
    <mergeCell ref="I21:J21"/>
    <mergeCell ref="B22:D22"/>
    <mergeCell ref="F22:H22"/>
    <mergeCell ref="I22:J22"/>
    <mergeCell ref="B19:D19"/>
    <mergeCell ref="F19:H19"/>
    <mergeCell ref="I19:J19"/>
    <mergeCell ref="B20:D20"/>
    <mergeCell ref="F20:H20"/>
    <mergeCell ref="I20:J20"/>
    <mergeCell ref="B17:D17"/>
    <mergeCell ref="F17:H17"/>
    <mergeCell ref="I17:J17"/>
    <mergeCell ref="B18:D18"/>
    <mergeCell ref="F18:H18"/>
    <mergeCell ref="I18:J18"/>
    <mergeCell ref="B15:D15"/>
    <mergeCell ref="F15:H15"/>
    <mergeCell ref="I15:J15"/>
    <mergeCell ref="B16:D16"/>
    <mergeCell ref="F16:H16"/>
    <mergeCell ref="I16:J16"/>
    <mergeCell ref="B13:D13"/>
    <mergeCell ref="F13:H13"/>
    <mergeCell ref="I13:J13"/>
    <mergeCell ref="B14:D14"/>
    <mergeCell ref="F14:H14"/>
    <mergeCell ref="I14:J14"/>
    <mergeCell ref="B11:D11"/>
    <mergeCell ref="F11:H11"/>
    <mergeCell ref="I11:J11"/>
    <mergeCell ref="B12:D12"/>
    <mergeCell ref="F12:H12"/>
    <mergeCell ref="I12:J12"/>
    <mergeCell ref="B9:D9"/>
    <mergeCell ref="F9:H9"/>
    <mergeCell ref="I9:J9"/>
    <mergeCell ref="B10:D10"/>
    <mergeCell ref="F10:H10"/>
    <mergeCell ref="I10:J10"/>
    <mergeCell ref="B7:D7"/>
    <mergeCell ref="F7:H7"/>
    <mergeCell ref="I7:J7"/>
    <mergeCell ref="B8:D8"/>
    <mergeCell ref="F8:H8"/>
    <mergeCell ref="I8:J8"/>
    <mergeCell ref="B5:D5"/>
    <mergeCell ref="F5:H5"/>
    <mergeCell ref="I5:J5"/>
    <mergeCell ref="B6:D6"/>
    <mergeCell ref="F6:H6"/>
    <mergeCell ref="I6:J6"/>
    <mergeCell ref="B3:D3"/>
    <mergeCell ref="F3:H3"/>
    <mergeCell ref="I3:J3"/>
    <mergeCell ref="B4:D4"/>
    <mergeCell ref="F4:H4"/>
    <mergeCell ref="I4:J4"/>
    <mergeCell ref="A1:J1"/>
    <mergeCell ref="B2:D2"/>
    <mergeCell ref="F2:H2"/>
    <mergeCell ref="I2:J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27">
      <selection activeCell="C45" sqref="C45"/>
    </sheetView>
  </sheetViews>
  <sheetFormatPr defaultColWidth="9.140625" defaultRowHeight="12.75"/>
  <cols>
    <col min="2" max="2" width="20.140625" style="0" customWidth="1"/>
    <col min="3" max="3" width="13.28125" style="0" customWidth="1"/>
    <col min="4" max="4" width="10.28125" style="0" customWidth="1"/>
  </cols>
  <sheetData>
    <row r="1" spans="1:3" ht="16.5" thickBot="1">
      <c r="A1" s="102" t="s">
        <v>38</v>
      </c>
      <c r="B1" s="103"/>
      <c r="C1" s="104"/>
    </row>
    <row r="2" spans="1:3" ht="13.5" thickBot="1">
      <c r="A2" s="36">
        <v>0</v>
      </c>
      <c r="B2" s="64" t="s">
        <v>11</v>
      </c>
      <c r="C2" s="35" t="s">
        <v>6</v>
      </c>
    </row>
    <row r="3" spans="1:3" ht="13.5" thickBot="1">
      <c r="A3" s="19"/>
      <c r="B3" s="23"/>
      <c r="C3" s="20"/>
    </row>
    <row r="4" spans="1:3" ht="13.5" thickBot="1">
      <c r="A4" s="32">
        <f>A2-COUNTIF('Buyers - Batch #4'!I3:J32,"&gt;1")</f>
        <v>0</v>
      </c>
      <c r="B4" s="33" t="s">
        <v>25</v>
      </c>
      <c r="C4" s="34"/>
    </row>
    <row r="6" spans="1:3" ht="12.75">
      <c r="A6" s="24"/>
      <c r="B6" s="23"/>
      <c r="C6" s="23"/>
    </row>
    <row r="7" ht="13.5" thickBot="1"/>
    <row r="8" spans="1:5" ht="16.5" thickBot="1">
      <c r="A8" s="102" t="s">
        <v>12</v>
      </c>
      <c r="B8" s="105"/>
      <c r="C8" s="105"/>
      <c r="D8" s="106"/>
      <c r="E8" s="107"/>
    </row>
    <row r="9" spans="1:5" ht="12.75">
      <c r="A9" s="114" t="s">
        <v>23</v>
      </c>
      <c r="B9" s="115"/>
      <c r="C9" s="48"/>
      <c r="D9" s="49"/>
      <c r="E9" s="47"/>
    </row>
    <row r="10" spans="1:5" ht="12.75">
      <c r="A10" s="19"/>
      <c r="B10" s="63" t="str">
        <f>C2</f>
        <v>Date</v>
      </c>
      <c r="C10" s="62" t="s">
        <v>13</v>
      </c>
      <c r="D10" s="51" t="s">
        <v>29</v>
      </c>
      <c r="E10" s="20"/>
    </row>
    <row r="11" spans="1:5" ht="12.75">
      <c r="A11" s="110" t="s">
        <v>14</v>
      </c>
      <c r="B11" s="111"/>
      <c r="C11" s="23">
        <f>COUNTIF('Buyers - Batch #4'!I3:J32,"&gt;1")</f>
        <v>0</v>
      </c>
      <c r="D11" s="23"/>
      <c r="E11" s="20"/>
    </row>
    <row r="12" spans="1:5" ht="12.75">
      <c r="A12" s="19"/>
      <c r="B12" s="46"/>
      <c r="C12" s="23"/>
      <c r="D12" s="23"/>
      <c r="E12" s="20"/>
    </row>
    <row r="13" spans="1:5" ht="13.5" thickBot="1">
      <c r="A13" s="112" t="s">
        <v>15</v>
      </c>
      <c r="B13" s="113"/>
      <c r="C13" s="52">
        <f>'Buyers - Batch #4'!I33</f>
        <v>0</v>
      </c>
      <c r="D13" s="53" t="s">
        <v>22</v>
      </c>
      <c r="E13" s="22"/>
    </row>
    <row r="14" spans="1:5" ht="13.5" thickBot="1">
      <c r="A14" s="37"/>
      <c r="B14" s="39" t="s">
        <v>24</v>
      </c>
      <c r="C14" s="44">
        <f>+C13</f>
        <v>0</v>
      </c>
      <c r="D14" s="44" t="s">
        <v>22</v>
      </c>
      <c r="E14" s="34"/>
    </row>
    <row r="16" ht="13.5" thickBot="1"/>
    <row r="17" spans="1:5" ht="16.5" thickBot="1">
      <c r="A17" s="102" t="s">
        <v>16</v>
      </c>
      <c r="B17" s="105"/>
      <c r="C17" s="105"/>
      <c r="D17" s="105"/>
      <c r="E17" s="116"/>
    </row>
    <row r="18" spans="1:5" ht="12.75">
      <c r="A18" s="58" t="s">
        <v>9</v>
      </c>
      <c r="B18" s="38"/>
      <c r="C18" s="38"/>
      <c r="D18" s="38"/>
      <c r="E18" s="18"/>
    </row>
    <row r="19" spans="1:5" ht="12.75">
      <c r="A19" s="131" t="s">
        <v>32</v>
      </c>
      <c r="B19" s="111"/>
      <c r="C19" s="25">
        <v>0</v>
      </c>
      <c r="D19" s="23" t="s">
        <v>22</v>
      </c>
      <c r="E19" s="20"/>
    </row>
    <row r="20" spans="1:5" ht="12.75">
      <c r="A20" s="131" t="s">
        <v>33</v>
      </c>
      <c r="B20" s="111"/>
      <c r="C20" s="25">
        <v>0</v>
      </c>
      <c r="D20" s="23" t="s">
        <v>22</v>
      </c>
      <c r="E20" s="20"/>
    </row>
    <row r="21" spans="1:5" ht="12.75">
      <c r="A21" s="131" t="s">
        <v>34</v>
      </c>
      <c r="B21" s="111"/>
      <c r="C21" s="25">
        <v>0</v>
      </c>
      <c r="D21" s="23" t="s">
        <v>22</v>
      </c>
      <c r="E21" s="20"/>
    </row>
    <row r="22" spans="1:5" ht="12.75">
      <c r="A22" s="131"/>
      <c r="B22" s="111"/>
      <c r="C22" s="25">
        <v>0</v>
      </c>
      <c r="D22" s="25" t="s">
        <v>22</v>
      </c>
      <c r="E22" s="20"/>
    </row>
    <row r="23" spans="1:5" ht="12.75">
      <c r="A23" s="131"/>
      <c r="B23" s="111"/>
      <c r="C23" s="25">
        <v>0</v>
      </c>
      <c r="D23" s="25" t="s">
        <v>22</v>
      </c>
      <c r="E23" s="20"/>
    </row>
    <row r="24" spans="1:5" ht="12.75">
      <c r="A24" s="131"/>
      <c r="B24" s="111"/>
      <c r="C24" s="25">
        <v>0</v>
      </c>
      <c r="D24" s="25" t="s">
        <v>22</v>
      </c>
      <c r="E24" s="20"/>
    </row>
    <row r="25" spans="1:5" ht="12.75">
      <c r="A25" s="131"/>
      <c r="B25" s="111"/>
      <c r="C25" s="25"/>
      <c r="D25" s="25" t="s">
        <v>22</v>
      </c>
      <c r="E25" s="20"/>
    </row>
    <row r="26" spans="1:5" ht="13.5" thickBot="1">
      <c r="A26" s="132"/>
      <c r="B26" s="113"/>
      <c r="C26" s="26"/>
      <c r="D26" s="26" t="s">
        <v>22</v>
      </c>
      <c r="E26" s="22"/>
    </row>
    <row r="27" spans="1:5" ht="13.5" thickBot="1">
      <c r="A27" s="121" t="s">
        <v>17</v>
      </c>
      <c r="B27" s="96"/>
      <c r="C27" s="44">
        <f>SUM(C19:C25)</f>
        <v>0</v>
      </c>
      <c r="D27" s="44" t="s">
        <v>22</v>
      </c>
      <c r="E27" s="34"/>
    </row>
    <row r="28" spans="1:5" ht="12.75">
      <c r="A28" s="19"/>
      <c r="B28" s="23"/>
      <c r="C28" s="23"/>
      <c r="D28" s="23"/>
      <c r="E28" s="20"/>
    </row>
    <row r="29" spans="1:5" ht="12.75">
      <c r="A29" s="21" t="s">
        <v>7</v>
      </c>
      <c r="B29" s="24"/>
      <c r="C29" s="23"/>
      <c r="D29" s="23"/>
      <c r="E29" s="20"/>
    </row>
    <row r="30" spans="1:5" ht="12.75">
      <c r="A30" s="133" t="s">
        <v>26</v>
      </c>
      <c r="B30" s="111"/>
      <c r="C30" s="23">
        <v>0</v>
      </c>
      <c r="D30" s="25" t="s">
        <v>22</v>
      </c>
      <c r="E30" s="20"/>
    </row>
    <row r="31" spans="1:5" ht="12.75">
      <c r="A31" s="133" t="s">
        <v>27</v>
      </c>
      <c r="B31" s="111"/>
      <c r="C31" s="23">
        <v>0</v>
      </c>
      <c r="D31" s="25" t="s">
        <v>22</v>
      </c>
      <c r="E31" s="20"/>
    </row>
    <row r="32" spans="1:5" ht="12.75">
      <c r="A32" s="133" t="s">
        <v>28</v>
      </c>
      <c r="B32" s="111"/>
      <c r="C32" s="23">
        <v>0</v>
      </c>
      <c r="D32" s="25" t="s">
        <v>22</v>
      </c>
      <c r="E32" s="20"/>
    </row>
    <row r="33" spans="1:5" ht="12.75">
      <c r="A33" s="133"/>
      <c r="B33" s="135"/>
      <c r="C33" s="25">
        <v>0</v>
      </c>
      <c r="D33" s="25" t="s">
        <v>22</v>
      </c>
      <c r="E33" s="20"/>
    </row>
    <row r="34" spans="1:5" ht="12.75">
      <c r="A34" s="133"/>
      <c r="B34" s="135"/>
      <c r="C34" s="25">
        <v>0</v>
      </c>
      <c r="D34" s="25" t="s">
        <v>22</v>
      </c>
      <c r="E34" s="20"/>
    </row>
    <row r="35" spans="1:5" ht="13.5" thickBot="1">
      <c r="A35" s="133"/>
      <c r="B35" s="111"/>
      <c r="C35" s="25">
        <v>0</v>
      </c>
      <c r="D35" s="25" t="s">
        <v>22</v>
      </c>
      <c r="E35" s="20"/>
    </row>
    <row r="36" spans="1:5" ht="13.5" thickBot="1">
      <c r="A36" s="95" t="s">
        <v>18</v>
      </c>
      <c r="B36" s="96"/>
      <c r="C36" s="44">
        <f>SUM(C30:C35)</f>
        <v>0</v>
      </c>
      <c r="D36" s="44" t="s">
        <v>22</v>
      </c>
      <c r="E36" s="34"/>
    </row>
    <row r="37" spans="1:5" ht="13.5" thickBot="1">
      <c r="A37" s="19"/>
      <c r="B37" s="23"/>
      <c r="C37" s="23"/>
      <c r="D37" s="23"/>
      <c r="E37" s="20"/>
    </row>
    <row r="38" spans="1:5" ht="12.75" customHeight="1" thickBot="1">
      <c r="A38" s="42"/>
      <c r="B38" s="61" t="s">
        <v>20</v>
      </c>
      <c r="C38" s="39">
        <f>C27+C36</f>
        <v>0</v>
      </c>
      <c r="D38" s="44" t="s">
        <v>21</v>
      </c>
      <c r="E38" s="34"/>
    </row>
    <row r="39" spans="1:5" ht="12.75">
      <c r="A39" s="41"/>
      <c r="B39" s="41"/>
      <c r="C39" s="38"/>
      <c r="D39" s="38"/>
      <c r="E39" s="38"/>
    </row>
    <row r="40" spans="1:5" ht="12.75">
      <c r="A40" s="23"/>
      <c r="B40" s="23"/>
      <c r="C40" s="23"/>
      <c r="D40" s="23"/>
      <c r="E40" s="23"/>
    </row>
    <row r="41" ht="13.5" thickBot="1"/>
    <row r="42" spans="1:4" ht="12.75">
      <c r="A42" s="134" t="s">
        <v>35</v>
      </c>
      <c r="B42" s="77"/>
      <c r="C42" s="54">
        <f>'Accounting - Batch #3'!C47</f>
        <v>0</v>
      </c>
      <c r="D42" s="55" t="s">
        <v>22</v>
      </c>
    </row>
    <row r="43" spans="1:4" ht="12.75">
      <c r="A43" s="19"/>
      <c r="B43" s="24" t="s">
        <v>19</v>
      </c>
      <c r="C43" s="24">
        <f>C14</f>
        <v>0</v>
      </c>
      <c r="D43" s="56" t="s">
        <v>22</v>
      </c>
    </row>
    <row r="44" spans="1:4" ht="13.5" thickBot="1">
      <c r="A44" s="59"/>
      <c r="B44" s="43" t="s">
        <v>20</v>
      </c>
      <c r="C44" s="43">
        <f>C38</f>
        <v>0</v>
      </c>
      <c r="D44" s="60" t="s">
        <v>22</v>
      </c>
    </row>
    <row r="45" spans="1:5" ht="16.5" thickBot="1">
      <c r="A45" s="65"/>
      <c r="B45" s="57" t="s">
        <v>31</v>
      </c>
      <c r="C45" s="32">
        <f>C42+C43-C44</f>
        <v>0</v>
      </c>
      <c r="D45" s="40" t="s">
        <v>22</v>
      </c>
      <c r="E45" s="66" t="str">
        <f>D10</f>
        <v>DATE</v>
      </c>
    </row>
  </sheetData>
  <mergeCells count="23">
    <mergeCell ref="A35:B35"/>
    <mergeCell ref="A36:B36"/>
    <mergeCell ref="A42:B42"/>
    <mergeCell ref="A31:B31"/>
    <mergeCell ref="A32:B32"/>
    <mergeCell ref="A33:B33"/>
    <mergeCell ref="A34:B34"/>
    <mergeCell ref="A25:B25"/>
    <mergeCell ref="A26:B26"/>
    <mergeCell ref="A27:B27"/>
    <mergeCell ref="A30:B30"/>
    <mergeCell ref="A21:B21"/>
    <mergeCell ref="A22:B22"/>
    <mergeCell ref="A23:B23"/>
    <mergeCell ref="A24:B24"/>
    <mergeCell ref="A13:B13"/>
    <mergeCell ref="A17:E17"/>
    <mergeCell ref="A19:B19"/>
    <mergeCell ref="A20:B20"/>
    <mergeCell ref="A1:C1"/>
    <mergeCell ref="A8:E8"/>
    <mergeCell ref="A9:B9"/>
    <mergeCell ref="A11:B11"/>
  </mergeCells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2" sqref="A2"/>
    </sheetView>
  </sheetViews>
  <sheetFormatPr defaultColWidth="9.140625" defaultRowHeight="12.75"/>
  <cols>
    <col min="5" max="5" width="13.7109375" style="0" customWidth="1"/>
  </cols>
  <sheetData>
    <row r="1" spans="1:10" ht="18.75" thickBot="1">
      <c r="A1" s="78" t="s">
        <v>37</v>
      </c>
      <c r="B1" s="78"/>
      <c r="C1" s="78"/>
      <c r="D1" s="78"/>
      <c r="E1" s="78"/>
      <c r="F1" s="78"/>
      <c r="G1" s="78"/>
      <c r="H1" s="78"/>
      <c r="I1" s="78"/>
      <c r="J1" s="78"/>
    </row>
    <row r="2" spans="1:12" ht="18.75" thickBot="1">
      <c r="A2" s="1"/>
      <c r="B2" s="87" t="s">
        <v>1</v>
      </c>
      <c r="C2" s="88"/>
      <c r="D2" s="88"/>
      <c r="E2" s="2" t="s">
        <v>4</v>
      </c>
      <c r="F2" s="90" t="s">
        <v>2</v>
      </c>
      <c r="G2" s="91"/>
      <c r="H2" s="91"/>
      <c r="I2" s="87" t="s">
        <v>3</v>
      </c>
      <c r="J2" s="89"/>
      <c r="K2" s="15" t="s">
        <v>6</v>
      </c>
      <c r="L2" s="3" t="s">
        <v>5</v>
      </c>
    </row>
    <row r="3" spans="1:10" ht="12.75">
      <c r="A3" s="28">
        <v>1</v>
      </c>
      <c r="B3" s="80"/>
      <c r="C3" s="80"/>
      <c r="D3" s="80"/>
      <c r="E3" s="4"/>
      <c r="F3" s="123"/>
      <c r="G3" s="124"/>
      <c r="H3" s="125"/>
      <c r="I3" s="126"/>
      <c r="J3" s="127"/>
    </row>
    <row r="4" spans="1:10" ht="12.75">
      <c r="A4" s="7">
        <v>2</v>
      </c>
      <c r="B4" s="73"/>
      <c r="C4" s="73"/>
      <c r="D4" s="73"/>
      <c r="E4" s="8"/>
      <c r="F4" s="73"/>
      <c r="G4" s="73"/>
      <c r="H4" s="73"/>
      <c r="I4" s="85"/>
      <c r="J4" s="86"/>
    </row>
    <row r="5" spans="1:10" ht="12.75">
      <c r="A5" s="7">
        <v>3</v>
      </c>
      <c r="B5" s="73"/>
      <c r="C5" s="73"/>
      <c r="D5" s="73"/>
      <c r="E5" s="9"/>
      <c r="F5" s="73"/>
      <c r="G5" s="73"/>
      <c r="H5" s="73"/>
      <c r="I5" s="85"/>
      <c r="J5" s="86"/>
    </row>
    <row r="6" spans="1:10" ht="12.75">
      <c r="A6" s="7">
        <v>4</v>
      </c>
      <c r="B6" s="73"/>
      <c r="C6" s="73"/>
      <c r="D6" s="73"/>
      <c r="E6" s="6"/>
      <c r="F6" s="73"/>
      <c r="G6" s="73"/>
      <c r="H6" s="73"/>
      <c r="I6" s="85"/>
      <c r="J6" s="86"/>
    </row>
    <row r="7" spans="1:10" ht="12.75">
      <c r="A7" s="7">
        <v>5</v>
      </c>
      <c r="B7" s="73"/>
      <c r="C7" s="73"/>
      <c r="D7" s="73"/>
      <c r="E7" s="6"/>
      <c r="F7" s="73"/>
      <c r="G7" s="73"/>
      <c r="H7" s="73"/>
      <c r="I7" s="85"/>
      <c r="J7" s="86"/>
    </row>
    <row r="8" spans="1:10" ht="12.75">
      <c r="A8" s="7">
        <v>6</v>
      </c>
      <c r="B8" s="73"/>
      <c r="C8" s="73"/>
      <c r="D8" s="73"/>
      <c r="E8" s="6"/>
      <c r="F8" s="73"/>
      <c r="G8" s="73"/>
      <c r="H8" s="73"/>
      <c r="I8" s="85"/>
      <c r="J8" s="86"/>
    </row>
    <row r="9" spans="1:10" ht="12.75">
      <c r="A9" s="7">
        <v>7</v>
      </c>
      <c r="B9" s="73"/>
      <c r="C9" s="73"/>
      <c r="D9" s="73"/>
      <c r="E9" s="6"/>
      <c r="F9" s="73"/>
      <c r="G9" s="73"/>
      <c r="H9" s="73"/>
      <c r="I9" s="85"/>
      <c r="J9" s="86"/>
    </row>
    <row r="10" spans="1:10" ht="12.75">
      <c r="A10" s="7">
        <v>8</v>
      </c>
      <c r="B10" s="73"/>
      <c r="C10" s="73"/>
      <c r="D10" s="73"/>
      <c r="E10" s="6"/>
      <c r="F10" s="73"/>
      <c r="G10" s="73"/>
      <c r="H10" s="73"/>
      <c r="I10" s="85"/>
      <c r="J10" s="86"/>
    </row>
    <row r="11" spans="1:10" ht="12.75">
      <c r="A11" s="7">
        <v>9</v>
      </c>
      <c r="B11" s="73"/>
      <c r="C11" s="73"/>
      <c r="D11" s="73"/>
      <c r="E11" s="8"/>
      <c r="F11" s="73"/>
      <c r="G11" s="73"/>
      <c r="H11" s="73"/>
      <c r="I11" s="85"/>
      <c r="J11" s="86"/>
    </row>
    <row r="12" spans="1:10" ht="12.75">
      <c r="A12" s="7">
        <v>10</v>
      </c>
      <c r="B12" s="73"/>
      <c r="C12" s="73"/>
      <c r="D12" s="73"/>
      <c r="E12" s="6"/>
      <c r="F12" s="73"/>
      <c r="G12" s="73"/>
      <c r="H12" s="73"/>
      <c r="I12" s="85"/>
      <c r="J12" s="86"/>
    </row>
    <row r="13" spans="1:10" ht="12.75">
      <c r="A13" s="7">
        <v>11</v>
      </c>
      <c r="B13" s="73"/>
      <c r="C13" s="73"/>
      <c r="D13" s="73"/>
      <c r="E13" s="6"/>
      <c r="F13" s="73"/>
      <c r="G13" s="73"/>
      <c r="H13" s="73"/>
      <c r="I13" s="85"/>
      <c r="J13" s="86"/>
    </row>
    <row r="14" spans="1:10" ht="12.75">
      <c r="A14" s="7">
        <v>12</v>
      </c>
      <c r="B14" s="73"/>
      <c r="C14" s="73"/>
      <c r="D14" s="73"/>
      <c r="E14" s="6"/>
      <c r="F14" s="73"/>
      <c r="G14" s="73"/>
      <c r="H14" s="73"/>
      <c r="I14" s="85"/>
      <c r="J14" s="86"/>
    </row>
    <row r="15" spans="1:10" ht="12.75">
      <c r="A15" s="7">
        <v>13</v>
      </c>
      <c r="B15" s="73"/>
      <c r="C15" s="73"/>
      <c r="D15" s="73"/>
      <c r="E15" s="6"/>
      <c r="F15" s="73"/>
      <c r="G15" s="73"/>
      <c r="H15" s="73"/>
      <c r="I15" s="85"/>
      <c r="J15" s="86"/>
    </row>
    <row r="16" spans="1:10" ht="12.75">
      <c r="A16" s="7">
        <v>14</v>
      </c>
      <c r="B16" s="73"/>
      <c r="C16" s="73"/>
      <c r="D16" s="73"/>
      <c r="E16" s="6"/>
      <c r="F16" s="73"/>
      <c r="G16" s="73"/>
      <c r="H16" s="73"/>
      <c r="I16" s="85"/>
      <c r="J16" s="86"/>
    </row>
    <row r="17" spans="1:10" ht="12.75">
      <c r="A17" s="7">
        <v>15</v>
      </c>
      <c r="B17" s="73"/>
      <c r="C17" s="73"/>
      <c r="D17" s="73"/>
      <c r="E17" s="8"/>
      <c r="F17" s="73"/>
      <c r="G17" s="73"/>
      <c r="H17" s="73"/>
      <c r="I17" s="85"/>
      <c r="J17" s="86"/>
    </row>
    <row r="18" spans="1:10" ht="12.75">
      <c r="A18" s="7">
        <v>16</v>
      </c>
      <c r="B18" s="73"/>
      <c r="C18" s="73"/>
      <c r="D18" s="73"/>
      <c r="E18" s="8"/>
      <c r="F18" s="73"/>
      <c r="G18" s="73"/>
      <c r="H18" s="73"/>
      <c r="I18" s="85"/>
      <c r="J18" s="86"/>
    </row>
    <row r="19" spans="1:10" ht="12.75">
      <c r="A19" s="7">
        <v>17</v>
      </c>
      <c r="B19" s="73"/>
      <c r="C19" s="73"/>
      <c r="D19" s="73"/>
      <c r="E19" s="8"/>
      <c r="F19" s="73"/>
      <c r="G19" s="73"/>
      <c r="H19" s="73"/>
      <c r="I19" s="85"/>
      <c r="J19" s="86"/>
    </row>
    <row r="20" spans="1:10" ht="12.75">
      <c r="A20" s="7">
        <v>18</v>
      </c>
      <c r="B20" s="73"/>
      <c r="C20" s="73"/>
      <c r="D20" s="73"/>
      <c r="E20" s="8"/>
      <c r="F20" s="73"/>
      <c r="G20" s="73"/>
      <c r="H20" s="73"/>
      <c r="I20" s="85"/>
      <c r="J20" s="86"/>
    </row>
    <row r="21" spans="1:10" ht="12.75">
      <c r="A21" s="7">
        <v>19</v>
      </c>
      <c r="B21" s="73"/>
      <c r="C21" s="73"/>
      <c r="D21" s="73"/>
      <c r="E21" s="6"/>
      <c r="F21" s="73"/>
      <c r="G21" s="73"/>
      <c r="H21" s="73"/>
      <c r="I21" s="85"/>
      <c r="J21" s="86"/>
    </row>
    <row r="22" spans="1:10" ht="12.75">
      <c r="A22" s="7">
        <v>20</v>
      </c>
      <c r="B22" s="73"/>
      <c r="C22" s="73"/>
      <c r="D22" s="73"/>
      <c r="E22" s="6"/>
      <c r="F22" s="73"/>
      <c r="G22" s="73"/>
      <c r="H22" s="73"/>
      <c r="I22" s="85"/>
      <c r="J22" s="86"/>
    </row>
    <row r="23" spans="1:10" ht="12.75">
      <c r="A23" s="7">
        <v>21</v>
      </c>
      <c r="B23" s="73"/>
      <c r="C23" s="73"/>
      <c r="D23" s="73"/>
      <c r="E23" s="6"/>
      <c r="F23" s="73"/>
      <c r="G23" s="73"/>
      <c r="H23" s="73"/>
      <c r="I23" s="85"/>
      <c r="J23" s="86"/>
    </row>
    <row r="24" spans="1:10" ht="12.75">
      <c r="A24" s="7">
        <v>22</v>
      </c>
      <c r="B24" s="73"/>
      <c r="C24" s="73"/>
      <c r="D24" s="73"/>
      <c r="E24" s="6"/>
      <c r="F24" s="73"/>
      <c r="G24" s="73"/>
      <c r="H24" s="73"/>
      <c r="I24" s="85"/>
      <c r="J24" s="86"/>
    </row>
    <row r="25" spans="1:10" ht="12.75">
      <c r="A25" s="7">
        <v>23</v>
      </c>
      <c r="B25" s="73"/>
      <c r="C25" s="73"/>
      <c r="D25" s="73"/>
      <c r="E25" s="6"/>
      <c r="F25" s="73"/>
      <c r="G25" s="73"/>
      <c r="H25" s="73"/>
      <c r="I25" s="85"/>
      <c r="J25" s="86"/>
    </row>
    <row r="26" spans="1:10" ht="12.75">
      <c r="A26" s="7">
        <v>24</v>
      </c>
      <c r="B26" s="73"/>
      <c r="C26" s="73"/>
      <c r="D26" s="73"/>
      <c r="E26" s="6"/>
      <c r="F26" s="73"/>
      <c r="G26" s="73"/>
      <c r="H26" s="73"/>
      <c r="I26" s="85"/>
      <c r="J26" s="86"/>
    </row>
    <row r="27" spans="1:10" ht="12.75">
      <c r="A27" s="7">
        <v>25</v>
      </c>
      <c r="B27" s="73"/>
      <c r="C27" s="73"/>
      <c r="D27" s="73"/>
      <c r="E27" s="6"/>
      <c r="F27" s="73"/>
      <c r="G27" s="73"/>
      <c r="H27" s="73"/>
      <c r="I27" s="85"/>
      <c r="J27" s="86"/>
    </row>
    <row r="28" spans="1:10" ht="12.75">
      <c r="A28" s="7">
        <v>26</v>
      </c>
      <c r="B28" s="73"/>
      <c r="C28" s="73"/>
      <c r="D28" s="73"/>
      <c r="E28" s="6"/>
      <c r="F28" s="73"/>
      <c r="G28" s="73"/>
      <c r="H28" s="73"/>
      <c r="I28" s="85"/>
      <c r="J28" s="86"/>
    </row>
    <row r="29" spans="1:10" ht="12.75">
      <c r="A29" s="7">
        <v>27</v>
      </c>
      <c r="B29" s="73"/>
      <c r="C29" s="73"/>
      <c r="D29" s="73"/>
      <c r="E29" s="6"/>
      <c r="F29" s="73"/>
      <c r="G29" s="73"/>
      <c r="H29" s="73"/>
      <c r="I29" s="85"/>
      <c r="J29" s="86"/>
    </row>
    <row r="30" spans="1:10" ht="12.75">
      <c r="A30" s="7">
        <v>28</v>
      </c>
      <c r="B30" s="73"/>
      <c r="C30" s="73"/>
      <c r="D30" s="73"/>
      <c r="E30" s="6"/>
      <c r="F30" s="73"/>
      <c r="G30" s="73"/>
      <c r="H30" s="73"/>
      <c r="I30" s="85"/>
      <c r="J30" s="86"/>
    </row>
    <row r="31" spans="1:10" ht="12.75">
      <c r="A31" s="7">
        <v>29</v>
      </c>
      <c r="B31" s="73"/>
      <c r="C31" s="73"/>
      <c r="D31" s="73"/>
      <c r="E31" s="6"/>
      <c r="F31" s="73"/>
      <c r="G31" s="73"/>
      <c r="H31" s="73"/>
      <c r="I31" s="85"/>
      <c r="J31" s="86"/>
    </row>
    <row r="32" spans="1:10" ht="13.5" thickBot="1">
      <c r="A32" s="10">
        <v>30</v>
      </c>
      <c r="B32" s="128"/>
      <c r="C32" s="128"/>
      <c r="D32" s="128"/>
      <c r="E32" s="11"/>
      <c r="F32" s="128"/>
      <c r="G32" s="128"/>
      <c r="H32" s="128"/>
      <c r="I32" s="129"/>
      <c r="J32" s="130"/>
    </row>
    <row r="33" spans="7:10" ht="12.75">
      <c r="G33" s="122" t="s">
        <v>8</v>
      </c>
      <c r="H33" s="122"/>
      <c r="I33" s="122">
        <f>SUM(I3:J32)</f>
        <v>0</v>
      </c>
      <c r="J33" s="122"/>
    </row>
  </sheetData>
  <mergeCells count="96">
    <mergeCell ref="G33:H33"/>
    <mergeCell ref="I33:J33"/>
    <mergeCell ref="B31:D31"/>
    <mergeCell ref="F31:H31"/>
    <mergeCell ref="I31:J31"/>
    <mergeCell ref="B32:D32"/>
    <mergeCell ref="F32:H32"/>
    <mergeCell ref="I32:J32"/>
    <mergeCell ref="B29:D29"/>
    <mergeCell ref="F29:H29"/>
    <mergeCell ref="I29:J29"/>
    <mergeCell ref="B30:D30"/>
    <mergeCell ref="F30:H30"/>
    <mergeCell ref="I30:J30"/>
    <mergeCell ref="B27:D27"/>
    <mergeCell ref="F27:H27"/>
    <mergeCell ref="I27:J27"/>
    <mergeCell ref="B28:D28"/>
    <mergeCell ref="F28:H28"/>
    <mergeCell ref="I28:J28"/>
    <mergeCell ref="B25:D25"/>
    <mergeCell ref="F25:H25"/>
    <mergeCell ref="I25:J25"/>
    <mergeCell ref="B26:D26"/>
    <mergeCell ref="F26:H26"/>
    <mergeCell ref="I26:J26"/>
    <mergeCell ref="B23:D23"/>
    <mergeCell ref="F23:H23"/>
    <mergeCell ref="I23:J23"/>
    <mergeCell ref="B24:D24"/>
    <mergeCell ref="F24:H24"/>
    <mergeCell ref="I24:J24"/>
    <mergeCell ref="B21:D21"/>
    <mergeCell ref="F21:H21"/>
    <mergeCell ref="I21:J21"/>
    <mergeCell ref="B22:D22"/>
    <mergeCell ref="F22:H22"/>
    <mergeCell ref="I22:J22"/>
    <mergeCell ref="B19:D19"/>
    <mergeCell ref="F19:H19"/>
    <mergeCell ref="I19:J19"/>
    <mergeCell ref="B20:D20"/>
    <mergeCell ref="F20:H20"/>
    <mergeCell ref="I20:J20"/>
    <mergeCell ref="B17:D17"/>
    <mergeCell ref="F17:H17"/>
    <mergeCell ref="I17:J17"/>
    <mergeCell ref="B18:D18"/>
    <mergeCell ref="F18:H18"/>
    <mergeCell ref="I18:J18"/>
    <mergeCell ref="B15:D15"/>
    <mergeCell ref="F15:H15"/>
    <mergeCell ref="I15:J15"/>
    <mergeCell ref="B16:D16"/>
    <mergeCell ref="F16:H16"/>
    <mergeCell ref="I16:J16"/>
    <mergeCell ref="B13:D13"/>
    <mergeCell ref="F13:H13"/>
    <mergeCell ref="I13:J13"/>
    <mergeCell ref="B14:D14"/>
    <mergeCell ref="F14:H14"/>
    <mergeCell ref="I14:J14"/>
    <mergeCell ref="B11:D11"/>
    <mergeCell ref="F11:H11"/>
    <mergeCell ref="I11:J11"/>
    <mergeCell ref="B12:D12"/>
    <mergeCell ref="F12:H12"/>
    <mergeCell ref="I12:J12"/>
    <mergeCell ref="B9:D9"/>
    <mergeCell ref="F9:H9"/>
    <mergeCell ref="I9:J9"/>
    <mergeCell ref="B10:D10"/>
    <mergeCell ref="F10:H10"/>
    <mergeCell ref="I10:J10"/>
    <mergeCell ref="B7:D7"/>
    <mergeCell ref="F7:H7"/>
    <mergeCell ref="I7:J7"/>
    <mergeCell ref="B8:D8"/>
    <mergeCell ref="F8:H8"/>
    <mergeCell ref="I8:J8"/>
    <mergeCell ref="B5:D5"/>
    <mergeCell ref="F5:H5"/>
    <mergeCell ref="I5:J5"/>
    <mergeCell ref="B6:D6"/>
    <mergeCell ref="F6:H6"/>
    <mergeCell ref="I6:J6"/>
    <mergeCell ref="B3:D3"/>
    <mergeCell ref="F3:H3"/>
    <mergeCell ref="I3:J3"/>
    <mergeCell ref="B4:D4"/>
    <mergeCell ref="F4:H4"/>
    <mergeCell ref="I4:J4"/>
    <mergeCell ref="A1:J1"/>
    <mergeCell ref="B2:D2"/>
    <mergeCell ref="F2:H2"/>
    <mergeCell ref="I2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REAP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cholem</dc:creator>
  <cp:keywords/>
  <dc:description/>
  <cp:lastModifiedBy>cholem</cp:lastModifiedBy>
  <cp:lastPrinted>2003-11-17T20:46:37Z</cp:lastPrinted>
  <dcterms:created xsi:type="dcterms:W3CDTF">2003-05-22T05:43:46Z</dcterms:created>
  <dcterms:modified xsi:type="dcterms:W3CDTF">2003-11-17T20:46:44Z</dcterms:modified>
  <cp:category/>
  <cp:version/>
  <cp:contentType/>
  <cp:contentStatus/>
</cp:coreProperties>
</file>